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Final-Büt\"/>
    </mc:Choice>
  </mc:AlternateContent>
  <xr:revisionPtr revIDLastSave="0" documentId="8_{F408BCD4-2B97-4890-8694-96C082437477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42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W194" i="6" s="1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W190" i="6" s="1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V130" i="4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S140" i="3" l="1"/>
  <c r="U54" i="6"/>
  <c r="W288" i="6"/>
  <c r="V292" i="3"/>
  <c r="V294" i="3"/>
  <c r="R296" i="3"/>
  <c r="V298" i="3"/>
  <c r="V300" i="6"/>
  <c r="V302" i="3"/>
  <c r="V304" i="6"/>
  <c r="U30" i="2"/>
  <c r="U30" i="1" s="1"/>
  <c r="U72" i="2"/>
  <c r="U72" i="1" s="1"/>
  <c r="G92" i="6"/>
  <c r="BE92" i="1" s="1"/>
  <c r="E184" i="2"/>
  <c r="E184" i="1" s="1"/>
  <c r="D196" i="3"/>
  <c r="X196" i="1" s="1"/>
  <c r="W222" i="6"/>
  <c r="U226" i="3"/>
  <c r="U38" i="2"/>
  <c r="U38" i="1" s="1"/>
  <c r="W64" i="2"/>
  <c r="W64" i="1" s="1"/>
  <c r="U74" i="2"/>
  <c r="U74" i="1" s="1"/>
  <c r="U90" i="6"/>
  <c r="U94" i="2"/>
  <c r="U94" i="1" s="1"/>
  <c r="U100" i="2"/>
  <c r="U100" i="1" s="1"/>
  <c r="H116" i="4"/>
  <c r="AH116" i="1" s="1"/>
  <c r="G144" i="3"/>
  <c r="AA144" i="1" s="1"/>
  <c r="U152" i="2"/>
  <c r="U152" i="1" s="1"/>
  <c r="V28" i="3"/>
  <c r="U34" i="2"/>
  <c r="U34" i="1" s="1"/>
  <c r="U42" i="2"/>
  <c r="U42" i="1" s="1"/>
  <c r="W56" i="2"/>
  <c r="W56" i="1" s="1"/>
  <c r="W60" i="2"/>
  <c r="W60" i="1" s="1"/>
  <c r="V68" i="6"/>
  <c r="U78" i="2"/>
  <c r="U78" i="1" s="1"/>
  <c r="U82" i="2"/>
  <c r="U82" i="1" s="1"/>
  <c r="U86" i="2"/>
  <c r="U86" i="1" s="1"/>
  <c r="U96" i="2"/>
  <c r="U96" i="1" s="1"/>
  <c r="U104" i="2"/>
  <c r="U104" i="1" s="1"/>
  <c r="U108" i="2"/>
  <c r="U108" i="1" s="1"/>
  <c r="J126" i="4"/>
  <c r="AJ126" i="1" s="1"/>
  <c r="U148" i="2"/>
  <c r="U148" i="1" s="1"/>
  <c r="U242" i="6"/>
  <c r="Q244" i="2"/>
  <c r="Q244" i="1" s="1"/>
  <c r="I246" i="2"/>
  <c r="I246" i="1" s="1"/>
  <c r="Q248" i="2"/>
  <c r="Q248" i="1" s="1"/>
  <c r="M250" i="2"/>
  <c r="M250" i="1" s="1"/>
  <c r="P122" i="4"/>
  <c r="T118" i="4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91" i="7" l="1"/>
  <c r="A90" i="4" s="1"/>
  <c r="A68" i="3"/>
  <c r="A68" i="4"/>
  <c r="A68" i="2"/>
  <c r="A68" i="5"/>
  <c r="A68" i="1"/>
  <c r="A90" i="3"/>
  <c r="A90" i="1"/>
  <c r="A90" i="5"/>
  <c r="A113" i="7"/>
  <c r="A90" i="6" l="1"/>
  <c r="A90" i="2"/>
  <c r="A112" i="1"/>
  <c r="A112" i="5"/>
  <c r="A112" i="4"/>
  <c r="A112" i="2"/>
  <c r="A135" i="7"/>
  <c r="A112" i="6"/>
  <c r="A112" i="3"/>
  <c r="A134" i="6" l="1"/>
  <c r="A134" i="5"/>
  <c r="A134" i="4"/>
  <c r="A157" i="7"/>
  <c r="A134" i="1"/>
  <c r="A134" i="3"/>
  <c r="A134" i="2"/>
  <c r="A156" i="6" l="1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6" i="1" l="1"/>
  <c r="A266" i="3"/>
  <c r="A266" i="2"/>
  <c r="A266" i="6"/>
  <c r="A266" i="5"/>
  <c r="A266" i="4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<sst xmlns="http://schemas.openxmlformats.org/spreadsheetml/2006/main" count="668" uniqueCount="176">
  <si>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</si>
  <si>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</si>
  <si>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</si>
  <si>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</si>
  <si>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</si>
  <si>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</si>
  <si>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</si>
  <si>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</si>
  <si>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</si>
  <si>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</si>
  <si>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</si>
  <si>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</si>
  <si>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</si>
  <si>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</si>
  <si>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</si>
  <si>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</si>
  <si>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</si>
  <si>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</si>
  <si>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</si>
  <si>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</si>
  <si>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</si>
  <si>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</si>
  <si>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</si>
  <si>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</si>
  <si>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</si>
  <si>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</si>
  <si>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</si>
  <si>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</si>
  <si>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</si>
  <si>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</si>
  <si>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</si>
  <si>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</si>
  <si>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</si>
  <si>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</si>
  <si>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</si>
  <si>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</si>
  <si>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</si>
  <si>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</si>
  <si>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</si>
  <si>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</si>
  <si>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</si>
  <si>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</si>
  <si>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</si>
  <si>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</si>
  <si>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</si>
  <si>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</si>
  <si>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</si>
  <si>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</si>
  <si>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</si>
  <si>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</si>
  <si>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</si>
  <si>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</si>
  <si>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</si>
  <si>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</si>
  <si>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</si>
  <si>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</si>
  <si>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</si>
  <si>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</si>
  <si>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</si>
  <si>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</si>
  <si>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</si>
  <si>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</si>
  <si>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</si>
  <si>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</si>
  <si>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</si>
  <si>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</si>
  <si>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</si>
  <si>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</si>
  <si>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</si>
  <si>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</si>
  <si>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</si>
  <si>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</si>
  <si>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</si>
  <si>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</si>
  <si>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</si>
  <si>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</si>
  <si>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</si>
  <si>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</si>
  <si>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</si>
  <si>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</si>
  <si>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</si>
  <si>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</si>
  <si>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</si>
  <si>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</si>
  <si>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</si>
  <si>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</si>
  <si>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</si>
  <si>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</si>
  <si>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</si>
  <si>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</si>
  <si>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</si>
  <si>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</si>
  <si>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</si>
  <si>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</si>
  <si>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</si>
  <si>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</si>
  <si>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</si>
  <si>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</si>
  <si>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</si>
  <si>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</si>
  <si>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</si>
  <si>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</si>
  <si>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</si>
  <si>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</si>
  <si>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</si>
  <si>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</si>
  <si>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</si>
  <si>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</si>
  <si>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</si>
  <si>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</si>
  <si>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</si>
  <si>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</si>
  <si>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</si>
  <si>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</si>
  <si>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</si>
  <si>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</si>
  <si>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</si>
  <si>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</si>
  <si>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</si>
  <si>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</si>
  <si>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</si>
  <si>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</si>
  <si>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</si>
  <si>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</si>
  <si>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</si>
  <si>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</si>
  <si>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</si>
  <si>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</si>
  <si>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</si>
  <si>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</si>
  <si>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</si>
  <si>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</si>
  <si>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</si>
  <si>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</si>
  <si>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istanbul üniversitesi uzaktan eğitim sınavı</t>
  </si>
  <si>
    <t>SSD (Sosyal Seçmeli Dersler</t>
  </si>
  <si>
    <t xml:space="preserve">TAR 335 ESKİÇAĞ AKD.MED.TAR. </t>
  </si>
  <si>
    <t xml:space="preserve">TAR 109 İSLAM TARİHİ </t>
  </si>
  <si>
    <t>TAR 211 TARİH METOD.</t>
  </si>
  <si>
    <t>TAR 411 TARİH FELSEFESİ</t>
  </si>
  <si>
    <t xml:space="preserve">TAR 201 OSM. TAR. MET.  </t>
  </si>
  <si>
    <t xml:space="preserve">TAR 407 XX.YY.DÜN.TAR.I </t>
  </si>
  <si>
    <t xml:space="preserve">TAR 305 YAKINÇAĞ AVRUPA TARİHİ </t>
  </si>
  <si>
    <t xml:space="preserve">TAR 413 OSM.TAR. (1700.1800) </t>
  </si>
  <si>
    <t>TAR 313 TÜRK KÜLT. MED. TAR.</t>
  </si>
  <si>
    <t xml:space="preserve">TAR 217 OSMANLI TARİHİ (1300-1400) </t>
  </si>
  <si>
    <t xml:space="preserve">TAR 103 GENEL TÜRK TAR. </t>
  </si>
  <si>
    <t xml:space="preserve">TAR 209 TC. SİYASAL TAR. </t>
  </si>
  <si>
    <t xml:space="preserve">TAR323 OSMANLI PALEOGRAFYASI </t>
  </si>
  <si>
    <t xml:space="preserve">TAR 315 OSMANLI TARİHİ (1500-1600) </t>
  </si>
  <si>
    <t xml:space="preserve">TAR 205 ÇAĞDAŞ TÜRK DÜNY. TAR. </t>
  </si>
  <si>
    <t xml:space="preserve">TAR 427 SÖMÜRGECİLİK TARİHİ </t>
  </si>
  <si>
    <t xml:space="preserve">TAR 343 ULUSLARARASI KUR. VE TÜRKİYE </t>
  </si>
  <si>
    <t xml:space="preserve">TAR 111 OSMANLITÜRKÇESİ I </t>
  </si>
  <si>
    <t>TAR 329 END.KÜL.MED.TAR.</t>
  </si>
  <si>
    <t xml:space="preserve">TAR 231 ESKİÇAĞ MISIR TAR. </t>
  </si>
  <si>
    <t xml:space="preserve">TAR 429 AVRUPA MEDENİYETİ TARİHİ </t>
  </si>
  <si>
    <t xml:space="preserve">TAR 241 TARİHİ COĞRAFYA </t>
  </si>
  <si>
    <t xml:space="preserve">TAR 441 ANTİK AND. UYG. ve KENT. </t>
  </si>
  <si>
    <t xml:space="preserve">TAR 311 TARİHİ.SAHA ARŞ. I </t>
  </si>
  <si>
    <t>TAR 107 BÜY.SELÇ.DEV.TAR.</t>
  </si>
  <si>
    <t>TAR 337 T.C DIŞ POLİTİKASI</t>
  </si>
  <si>
    <t xml:space="preserve">TAR 207 TÜRK TAR. KAYNAK. I </t>
  </si>
  <si>
    <t>TAR 325 OSMANLI TARİHİ SEMİNERİ (21)</t>
  </si>
  <si>
    <t xml:space="preserve">TAR 325 OSMANLI TARİHİ SEMİNERİ </t>
  </si>
  <si>
    <t>TAR 435 OSMANLI İKTİSAT TARİHİ</t>
  </si>
  <si>
    <t xml:space="preserve">TAR225 ORTADOGU TARİHİ </t>
  </si>
  <si>
    <t xml:space="preserve">TAR 113 ESKİÇAĞ TARİHİ I </t>
  </si>
  <si>
    <t xml:space="preserve">TAR327 TÜRK TEŞKİLAT TARİHİ </t>
  </si>
  <si>
    <t xml:space="preserve">TAR 229 ROMA TARİHİ </t>
  </si>
  <si>
    <t xml:space="preserve">TAR221 İLK MÜS. TÜRK DEV. TAR.  </t>
  </si>
  <si>
    <t xml:space="preserve">TAR 437 YEN.YAK. TÜRK.DÜN </t>
  </si>
  <si>
    <t>TAR409 TAR. ÖĞR. ve YAZ</t>
  </si>
  <si>
    <t xml:space="preserve">TAR 223 BAT.DÖN. KÜL.TAR. I </t>
  </si>
  <si>
    <t xml:space="preserve">TAR213 AVRUPA ORTAÇAĞ TARİHİ </t>
  </si>
  <si>
    <t xml:space="preserve">TAR 239 SİYASET BİLİMİ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</si>
</sst>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1"/>
      <name val="Calibri"/>
      <family val="2"/>
      <charset val="162"/>
    </font>
    <font>
      <b/>
      <sz val="11"/>
      <name val="Calibri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left" vertical="center"/>
    </xf>
    <xf numFmtId="0" fontId="7" fillId="6" borderId="28" xfId="0" applyFont="1" applyFill="1" applyBorder="1" applyAlignment="1">
      <alignment horizontal="center"/>
    </xf>
    <xf numFmtId="20" fontId="8" fillId="6" borderId="29" xfId="0" applyNumberFormat="1" applyFont="1" applyFill="1" applyBorder="1" applyAlignment="1">
      <alignment horizontal="center"/>
    </xf>
    <xf numFmtId="0" fontId="7" fillId="6" borderId="6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/>
    </xf>
    <xf numFmtId="0" fontId="7" fillId="16" borderId="18" xfId="0" applyFont="1" applyFill="1" applyBorder="1" applyAlignment="1" applyProtection="1">
      <alignment horizontal="center"/>
    </xf>
    <xf numFmtId="0" fontId="7" fillId="16" borderId="7" xfId="0" applyFont="1" applyFill="1" applyBorder="1" applyAlignment="1" applyProtection="1">
      <alignment horizontal="center"/>
    </xf>
    <xf numFmtId="0" fontId="7" fillId="16" borderId="6" xfId="0" applyFont="1" applyFill="1" applyBorder="1" applyAlignment="1" applyProtection="1">
      <alignment horizontal="center"/>
    </xf>
    <xf numFmtId="0" fontId="7" fillId="6" borderId="23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</xf>
    <xf numFmtId="0" fontId="7" fillId="6" borderId="24" xfId="0" applyFont="1" applyFill="1" applyBorder="1" applyAlignment="1" applyProtection="1">
      <alignment horizontal="center"/>
    </xf>
    <xf numFmtId="0" fontId="7" fillId="16" borderId="31" xfId="0" applyFont="1" applyFill="1" applyBorder="1" applyAlignment="1" applyProtection="1">
      <alignment horizontal="center"/>
    </xf>
    <xf numFmtId="0" fontId="7" fillId="16" borderId="24" xfId="0" applyFont="1" applyFill="1" applyBorder="1" applyAlignment="1" applyProtection="1">
      <alignment horizontal="center"/>
    </xf>
    <xf numFmtId="0" fontId="7" fillId="16" borderId="23" xfId="0" applyFont="1" applyFill="1" applyBorder="1" applyAlignment="1" applyProtection="1">
      <alignment horizontal="center"/>
    </xf>
    <xf numFmtId="0" fontId="7" fillId="6" borderId="26" xfId="0" applyFont="1" applyFill="1" applyBorder="1" applyAlignment="1">
      <alignment horizontal="center"/>
    </xf>
    <xf numFmtId="20" fontId="8" fillId="6" borderId="8" xfId="0" applyNumberFormat="1" applyFont="1" applyFill="1" applyBorder="1" applyAlignment="1">
      <alignment horizontal="center"/>
    </xf>
    <xf numFmtId="0" fontId="7" fillId="6" borderId="9" xfId="0" applyFont="1" applyFill="1" applyBorder="1" applyAlignment="1" applyProtection="1">
      <alignment horizontal="center"/>
    </xf>
    <xf numFmtId="0" fontId="7" fillId="6" borderId="21" xfId="0" applyFont="1" applyFill="1" applyBorder="1" applyAlignment="1" applyProtection="1">
      <alignment horizontal="center"/>
    </xf>
    <xf numFmtId="0" fontId="7" fillId="6" borderId="11" xfId="0" applyFont="1" applyFill="1" applyBorder="1" applyAlignment="1" applyProtection="1">
      <alignment horizontal="center"/>
    </xf>
    <xf numFmtId="0" fontId="7" fillId="16" borderId="21" xfId="0" applyFont="1" applyFill="1" applyBorder="1" applyAlignment="1" applyProtection="1">
      <alignment horizontal="center"/>
    </xf>
    <xf numFmtId="0" fontId="7" fillId="16" borderId="11" xfId="0" applyFont="1" applyFill="1" applyBorder="1" applyAlignment="1" applyProtection="1">
      <alignment horizontal="center"/>
    </xf>
    <xf numFmtId="0" fontId="7" fillId="16" borderId="9" xfId="0" applyFont="1" applyFill="1" applyBorder="1" applyAlignment="1" applyProtection="1">
      <alignment horizontal="center"/>
    </xf>
    <xf numFmtId="0" fontId="7" fillId="6" borderId="10" xfId="0" applyFont="1" applyFill="1" applyBorder="1" applyAlignment="1" applyProtection="1">
      <alignment horizontal="center"/>
    </xf>
    <xf numFmtId="0" fontId="7" fillId="16" borderId="10" xfId="0" applyFont="1" applyFill="1" applyBorder="1" applyAlignment="1" applyProtection="1">
      <alignment horizontal="center"/>
    </xf>
    <xf numFmtId="20" fontId="8" fillId="6" borderId="15" xfId="0" applyNumberFormat="1" applyFont="1" applyFill="1" applyBorder="1" applyAlignment="1">
      <alignment horizontal="center"/>
    </xf>
    <xf numFmtId="0" fontId="7" fillId="6" borderId="43" xfId="0" applyFont="1" applyFill="1" applyBorder="1" applyAlignment="1" applyProtection="1">
      <alignment horizontal="center"/>
    </xf>
    <xf numFmtId="0" fontId="7" fillId="16" borderId="43" xfId="0" applyFont="1" applyFill="1" applyBorder="1" applyAlignment="1" applyProtection="1">
      <alignment horizontal="center"/>
    </xf>
    <xf numFmtId="0" fontId="7" fillId="6" borderId="22" xfId="0" applyFont="1" applyFill="1" applyBorder="1" applyAlignment="1" applyProtection="1">
      <alignment horizontal="center"/>
    </xf>
    <xf numFmtId="0" fontId="7" fillId="16" borderId="16" xfId="0" applyFont="1" applyFill="1" applyBorder="1" applyAlignment="1" applyProtection="1">
      <alignment horizontal="center"/>
    </xf>
    <xf numFmtId="0" fontId="7" fillId="6" borderId="40" xfId="0" applyFont="1" applyFill="1" applyBorder="1" applyAlignment="1">
      <alignment horizontal="center"/>
    </xf>
    <xf numFmtId="20" fontId="8" fillId="6" borderId="41" xfId="0" applyNumberFormat="1" applyFont="1" applyFill="1" applyBorder="1" applyAlignment="1">
      <alignment horizontal="center"/>
    </xf>
    <xf numFmtId="0" fontId="7" fillId="16" borderId="42" xfId="0" applyFont="1" applyFill="1" applyBorder="1" applyAlignment="1" applyProtection="1">
      <alignment horizontal="center"/>
    </xf>
    <xf numFmtId="0" fontId="7" fillId="16" borderId="44" xfId="0" applyFont="1" applyFill="1" applyBorder="1" applyAlignment="1" applyProtection="1">
      <alignment horizontal="center"/>
    </xf>
    <xf numFmtId="0" fontId="7" fillId="16" borderId="76" xfId="0" applyFont="1" applyFill="1" applyBorder="1" applyAlignment="1" applyProtection="1">
      <alignment horizontal="center"/>
    </xf>
    <xf numFmtId="0" fontId="7" fillId="16" borderId="77" xfId="0" applyFont="1" applyFill="1" applyBorder="1" applyAlignment="1" applyProtection="1">
      <alignment horizontal="center"/>
    </xf>
    <xf numFmtId="0" fontId="7" fillId="16" borderId="78" xfId="0" applyFont="1" applyFill="1" applyBorder="1" applyAlignment="1" applyProtection="1">
      <alignment horizontal="center"/>
    </xf>
    <xf numFmtId="0" fontId="7" fillId="16" borderId="74" xfId="0" applyFont="1" applyFill="1" applyBorder="1" applyAlignment="1" applyProtection="1">
      <alignment horizontal="center"/>
    </xf>
    <xf numFmtId="0" fontId="7" fillId="16" borderId="75" xfId="0" applyFont="1" applyFill="1" applyBorder="1" applyAlignment="1" applyProtection="1">
      <alignment horizontal="center"/>
    </xf>
    <xf numFmtId="0" fontId="7" fillId="6" borderId="27" xfId="0" applyFont="1" applyFill="1" applyBorder="1" applyAlignment="1">
      <alignment horizontal="center"/>
    </xf>
    <xf numFmtId="20" fontId="8" fillId="6" borderId="17" xfId="0" applyNumberFormat="1" applyFont="1" applyFill="1" applyBorder="1" applyAlignment="1">
      <alignment horizontal="center"/>
    </xf>
    <xf numFmtId="0" fontId="7" fillId="16" borderId="12" xfId="0" applyFont="1" applyFill="1" applyBorder="1" applyAlignment="1" applyProtection="1">
      <alignment horizontal="center"/>
    </xf>
    <xf numFmtId="0" fontId="7" fillId="16" borderId="13" xfId="0" applyFont="1" applyFill="1" applyBorder="1" applyAlignment="1" applyProtection="1">
      <alignment horizontal="center"/>
    </xf>
    <xf numFmtId="0" fontId="7" fillId="16" borderId="14" xfId="0" applyFont="1" applyFill="1" applyBorder="1" applyAlignment="1" applyProtection="1">
      <alignment horizontal="center"/>
    </xf>
    <xf numFmtId="0" fontId="7" fillId="6" borderId="0" xfId="0" applyFont="1" applyFill="1"/>
    <xf numFmtId="0" fontId="7" fillId="6" borderId="0" xfId="0" applyFont="1" applyFill="1" applyAlignment="1" applyProtection="1">
      <alignment horizontal="center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12" xfId="0" applyFont="1" applyFill="1" applyBorder="1" applyAlignment="1" applyProtection="1">
      <alignment horizontal="center"/>
      <protection locked="0"/>
    </xf>
    <xf numFmtId="0" fontId="7" fillId="16" borderId="13" xfId="0" applyFont="1" applyFill="1" applyBorder="1" applyAlignment="1" applyProtection="1">
      <alignment horizontal="center"/>
      <protection locked="0"/>
    </xf>
    <xf numFmtId="0" fontId="7" fillId="16" borderId="14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1" fillId="0" borderId="80" xfId="0" applyFont="1" applyBorder="1" applyAlignment="1">
      <alignment vertical="center"/>
    </xf>
    <xf numFmtId="0" fontId="10" fillId="0" borderId="79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6" borderId="48" xfId="0" applyNumberFormat="1" applyFont="1" applyFill="1" applyBorder="1" applyAlignment="1">
      <alignment horizontal="center" vertical="center" wrapText="1"/>
    </xf>
    <xf numFmtId="164" fontId="7" fillId="6" borderId="49" xfId="0" applyNumberFormat="1" applyFont="1" applyFill="1" applyBorder="1" applyAlignment="1">
      <alignment horizontal="center" vertical="center" wrapText="1"/>
    </xf>
    <xf numFmtId="164" fontId="7" fillId="6" borderId="49" xfId="0" applyNumberFormat="1" applyFont="1" applyFill="1" applyBorder="1" applyAlignment="1">
      <alignment wrapText="1"/>
    </xf>
    <xf numFmtId="164" fontId="7" fillId="6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style="34" bestFit="1" customWidth="1"/>
    <col min="2" max="3" width="17.26953125" style="34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32"/>
    <col min="60" max="60" width="17.26953125" style="85"/>
    <col min="61" max="63" width="17.26953125" style="32"/>
  </cols>
  <sheetData>
    <row r="1" spans="1:63" s="32" customFormat="1" ht="15" customHeight="1" thickBot="1" x14ac:dyDescent="0.4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35">
      <c r="A2" s="211">
        <f>Ders_Programı!A3</f>
        <v>44578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TAR 335 ESKİÇAĞ AKD.MED.TAR.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35">
      <c r="A3" s="212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35">
      <c r="A4" s="212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35">
      <c r="A5" s="212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35">
      <c r="A6" s="212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TAR 109 İSLAM TARİHİ </v>
      </c>
      <c r="AN6" s="74" t="str">
        <f>IF(ISERROR(B_2KAT!N6),IF(ERROR.TYPE(B_2KAT!N6)=7,"  ","  "),B_2KAT!N6)</f>
        <v xml:space="preserve">TAR 109 İSLAM TARİHİ </v>
      </c>
      <c r="AO6" s="74" t="str">
        <f>IF(ISERROR(B_2KAT!O6),IF(ERROR.TYPE(B_2KAT!O6)=7,"  ","  "),B_2KAT!O6)</f>
        <v xml:space="preserve">TAR 109 İSLAM TARİHİ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35">
      <c r="A7" s="212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35">
      <c r="A8" s="212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>TAR 211 TARİH METOD.</v>
      </c>
      <c r="AN8" s="74" t="str">
        <f>IF(ISERROR(B_2KAT!N8),IF(ERROR.TYPE(B_2KAT!N8)=7,"  ","  "),B_2KAT!N8)</f>
        <v>TAR 211 TARİH METOD.</v>
      </c>
      <c r="AO8" s="74" t="str">
        <f>IF(ISERROR(B_2KAT!O8),IF(ERROR.TYPE(B_2KAT!O8)=7,"  ","  "),B_2KAT!O8)</f>
        <v>TAR 211 TARİH METOD.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35">
      <c r="A9" s="212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35">
      <c r="A10" s="212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35">
      <c r="A11" s="212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35">
      <c r="A12" s="212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>TAR 411 TARİH FELSEFESİ</v>
      </c>
      <c r="AN12" s="74" t="str">
        <f>IF(ISERROR(B_2KAT!N12),IF(ERROR.TYPE(B_2KAT!N12)=7,"  ","  "),B_2KAT!N12)</f>
        <v>TAR 411 TARİH FELSEFESİ</v>
      </c>
      <c r="AO12" s="74" t="str">
        <f>IF(ISERROR(B_2KAT!O12),IF(ERROR.TYPE(B_2KAT!O12)=7,"  ","  "),B_2KAT!O12)</f>
        <v>TAR 411 TARİH FELSEFESİ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35">
      <c r="A13" s="212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35">
      <c r="A14" s="212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35">
      <c r="A15" s="212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35">
      <c r="A16" s="212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35">
      <c r="A17" s="212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35">
      <c r="A18" s="212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35">
      <c r="A19" s="212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35">
      <c r="A20" s="212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35">
      <c r="A21" s="212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4">
      <c r="A22" s="213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4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35">
      <c r="A24" s="211">
        <f>Ders_Programı!A25</f>
        <v>44579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TAR 201 OSM. TAR. MET.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35">
      <c r="A25" s="212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35">
      <c r="A26" s="212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35">
      <c r="A27" s="212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35">
      <c r="A28" s="212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TAR 407 XX.YY.DÜN.TAR.I </v>
      </c>
      <c r="AN28" s="74" t="str">
        <f>IF(ISERROR(B_2KAT!N28),IF(ERROR.TYPE(B_2KAT!N28)=7,"  ","  "),B_2KAT!N28)</f>
        <v xml:space="preserve">TAR 407 XX.YY.DÜN.TAR.I </v>
      </c>
      <c r="AO28" s="74" t="str">
        <f>IF(ISERROR(B_2KAT!O28),IF(ERROR.TYPE(B_2KAT!O28)=7,"  ","  "),B_2KAT!O28)</f>
        <v xml:space="preserve">TAR 407 XX.YY.DÜN.TAR.I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35">
      <c r="A29" s="212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35">
      <c r="A30" s="212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TAR 305 YAKINÇAĞ AVRUPA TARİHİ </v>
      </c>
      <c r="AN30" s="74" t="str">
        <f>IF(ISERROR(B_2KAT!N30),IF(ERROR.TYPE(B_2KAT!N30)=7,"  ","  "),B_2KAT!N30)</f>
        <v xml:space="preserve">TAR 305 YAKINÇAĞ AVRUPA TARİHİ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35">
      <c r="A31" s="212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35">
      <c r="A32" s="212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35">
      <c r="A33" s="212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35">
      <c r="A34" s="212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TAR 217 OSMANLI TARİHİ (1300-1400) </v>
      </c>
      <c r="AN34" s="74" t="str">
        <f>IF(ISERROR(B_2KAT!N34),IF(ERROR.TYPE(B_2KAT!N34)=7,"  ","  "),B_2KAT!N34)</f>
        <v xml:space="preserve">TAR 217 OSMANLI TARİHİ (1300-1400)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35">
      <c r="A35" s="212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35">
      <c r="A36" s="212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35">
      <c r="A37" s="212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35">
      <c r="A38" s="212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35">
      <c r="A39" s="212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35">
      <c r="A40" s="212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35">
      <c r="A41" s="212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35">
      <c r="A42" s="212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35">
      <c r="A43" s="212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4">
      <c r="A44" s="213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4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35">
      <c r="A46" s="211">
        <f>Ders_Programı!A47</f>
        <v>44580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TAR 413 OSM.TAR. (1700.1800) </v>
      </c>
      <c r="AN46" s="71" t="str">
        <f>IF(ISERROR(B_2KAT!N46),IF(ERROR.TYPE(B_2KAT!N46)=7,"  ","  "),B_2KAT!N46)</f>
        <v xml:space="preserve">TAR 413 OSM.TAR. (1700.1800)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35">
      <c r="A47" s="212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35">
      <c r="A48" s="212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35">
      <c r="A49" s="212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35">
      <c r="A50" s="212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>TAR 313 TÜRK KÜLT. MED. TAR.</v>
      </c>
      <c r="AN50" s="74" t="str">
        <f>IF(ISERROR(B_2KAT!N50),IF(ERROR.TYPE(B_2KAT!N50)=7,"  ","  "),B_2KAT!N50)</f>
        <v>TAR 313 TÜRK KÜLT. MED. TAR.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35">
      <c r="A51" s="212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35">
      <c r="A52" s="212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TAR 103 GENEL TÜRK TAR. </v>
      </c>
      <c r="AN52" s="74" t="str">
        <f>IF(ISERROR(B_2KAT!N52),IF(ERROR.TYPE(B_2KAT!N52)=7,"  ","  "),B_2KAT!N52)</f>
        <v xml:space="preserve">TAR 103 GENEL TÜRK TAR. </v>
      </c>
      <c r="AO52" s="74" t="str">
        <f>IF(ISERROR(B_2KAT!O52),IF(ERROR.TYPE(B_2KAT!O52)=7,"  ","  "),B_2KAT!O52)</f>
        <v xml:space="preserve">TAR 103 GENEL TÜRK TAR.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35">
      <c r="A53" s="212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35">
      <c r="A54" s="212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35">
      <c r="A55" s="212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35">
      <c r="A56" s="212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TAR 209 TC. SİYASAL TAR. </v>
      </c>
      <c r="AN56" s="74" t="str">
        <f>IF(ISERROR(B_2KAT!N56),IF(ERROR.TYPE(B_2KAT!N56)=7,"  ","  "),B_2KAT!N56)</f>
        <v xml:space="preserve">TAR 209 TC. SİYASAL TAR. </v>
      </c>
      <c r="AO56" s="74" t="str">
        <f>IF(ISERROR(B_2KAT!O56),IF(ERROR.TYPE(B_2KAT!O56)=7,"  ","  "),B_2KAT!O56)</f>
        <v xml:space="preserve">TAR 209 TC. SİYASAL TAR.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35">
      <c r="A57" s="212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35">
      <c r="A58" s="212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35">
      <c r="A59" s="212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35">
      <c r="A60" s="212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TAR323 OSMANLI PALEOGRAFYASI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35">
      <c r="A61" s="212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35">
      <c r="A62" s="212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35">
      <c r="A63" s="212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35">
      <c r="A64" s="212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35">
      <c r="A65" s="212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4">
      <c r="A66" s="213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4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35">
      <c r="A68" s="211">
        <f>Ders_Programı!A69</f>
        <v>44581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TAR 315 OSMANLI TARİHİ (1500-1600) </v>
      </c>
      <c r="AN68" s="71" t="str">
        <f>IF(ISERROR(B_2KAT!N68),IF(ERROR.TYPE(B_2KAT!N68)=7,"  ","  "),B_2KAT!N68)</f>
        <v xml:space="preserve">TAR 315 OSMANLI TARİHİ (1500-1600)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35">
      <c r="A69" s="212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35">
      <c r="A70" s="212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35">
      <c r="A71" s="212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35">
      <c r="A72" s="212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TAR 205 ÇAĞDAŞ TÜRK DÜNY. TAR. </v>
      </c>
      <c r="AN72" s="74" t="str">
        <f>IF(ISERROR(B_2KAT!N72),IF(ERROR.TYPE(B_2KAT!N72)=7,"  ","  "),B_2KAT!N72)</f>
        <v xml:space="preserve">TAR 205 ÇAĞDAŞ TÜRK DÜNY. TAR.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35">
      <c r="A73" s="212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35">
      <c r="A74" s="212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TAR 427 SÖMÜRGECİLİK TARİHİ </v>
      </c>
      <c r="AN74" s="74" t="str">
        <f>IF(ISERROR(B_2KAT!N74),IF(ERROR.TYPE(B_2KAT!N74)=7,"  ","  "),B_2KAT!N74)</f>
        <v xml:space="preserve">TAR 427 SÖMÜRGECİLİK TARİHİ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35">
      <c r="A75" s="212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35">
      <c r="A76" s="212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35">
      <c r="A77" s="212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35">
      <c r="A78" s="212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TAR 343 ULUSLARARASI KUR. VE TÜRKİYE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35">
      <c r="A79" s="212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35">
      <c r="A80" s="212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35">
      <c r="A81" s="212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35">
      <c r="A82" s="212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35">
      <c r="A83" s="212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35">
      <c r="A84" s="212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35">
      <c r="A85" s="212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35">
      <c r="A86" s="212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35">
      <c r="A87" s="212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4">
      <c r="A88" s="213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4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35">
      <c r="A90" s="211">
        <f>Ders_Programı!A91</f>
        <v>44582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TAR 111 OSMANLITÜRKÇESİ I </v>
      </c>
      <c r="AN90" s="71" t="str">
        <f>IF(ISERROR(B_2KAT!N90),IF(ERROR.TYPE(B_2KAT!N90)=7,"  ","  "),B_2KAT!N90)</f>
        <v xml:space="preserve">TAR 111 OSMANLITÜRKÇESİ I </v>
      </c>
      <c r="AO90" s="71" t="str">
        <f>IF(ISERROR(B_2KAT!O90),IF(ERROR.TYPE(B_2KAT!O90)=7,"  ","  "),B_2KAT!O90)</f>
        <v xml:space="preserve">TAR 111 OSMANLITÜRKÇESİ I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35">
      <c r="A91" s="212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35">
      <c r="A92" s="212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35">
      <c r="A93" s="212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35">
      <c r="A94" s="212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>TAR 329 END.KÜL.MED.TAR.</v>
      </c>
      <c r="AN94" s="74" t="str">
        <f>IF(ISERROR(B_2KAT!N94),IF(ERROR.TYPE(B_2KAT!N94)=7,"  ","  "),B_2KAT!N94)</f>
        <v>TAR 329 END.KÜL.MED.TAR.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35">
      <c r="A95" s="212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35">
      <c r="A96" s="212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TAR 231 ESKİÇAĞ MISIR TAR.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35">
      <c r="A97" s="212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35">
      <c r="A98" s="212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35">
      <c r="A99" s="212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35">
      <c r="A100" s="212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TAR 429 AVRUPA MEDENİYETİ TARİHİ </v>
      </c>
      <c r="AN100" s="74" t="str">
        <f>IF(ISERROR(B_2KAT!N100),IF(ERROR.TYPE(B_2KAT!N100)=7,"  ","  "),B_2KAT!N100)</f>
        <v xml:space="preserve">TAR 429 AVRUPA MEDENİYETİ TARİHİ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35">
      <c r="A101" s="212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35">
      <c r="A102" s="212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35">
      <c r="A103" s="212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35">
      <c r="A104" s="212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35">
      <c r="A105" s="212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35">
      <c r="A106" s="212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35">
      <c r="A107" s="212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35">
      <c r="A108" s="212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35">
      <c r="A109" s="212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4">
      <c r="A110" s="213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4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35">
      <c r="A112" s="211">
        <f>Ders_Programı!A113</f>
        <v>44583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35">
      <c r="A113" s="212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35">
      <c r="A114" s="212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35">
      <c r="A115" s="212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35">
      <c r="A116" s="212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35">
      <c r="A117" s="212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35">
      <c r="A118" s="212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35">
      <c r="A119" s="212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35">
      <c r="A120" s="212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35">
      <c r="A121" s="212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35">
      <c r="A122" s="212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35">
      <c r="A123" s="212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35">
      <c r="A124" s="212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35">
      <c r="A125" s="212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35">
      <c r="A126" s="212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35">
      <c r="A127" s="212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35">
      <c r="A128" s="212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35">
      <c r="A129" s="212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35">
      <c r="A130" s="212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35">
      <c r="A131" s="212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4">
      <c r="A132" s="213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4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35">
      <c r="A134" s="211">
        <f>Ders_Programı!A135</f>
        <v>44584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35">
      <c r="A135" s="212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35">
      <c r="A136" s="212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35">
      <c r="A137" s="212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35">
      <c r="A138" s="212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35">
      <c r="A139" s="212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35">
      <c r="A140" s="212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35">
      <c r="A141" s="212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35">
      <c r="A142" s="212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35">
      <c r="A143" s="212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35">
      <c r="A144" s="212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35">
      <c r="A145" s="212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35">
      <c r="A146" s="212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35">
      <c r="A147" s="212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35">
      <c r="A148" s="212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35">
      <c r="A149" s="212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35">
      <c r="A150" s="212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35">
      <c r="A151" s="212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35">
      <c r="A152" s="212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35">
      <c r="A153" s="212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4">
      <c r="A154" s="213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4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35">
      <c r="A156" s="211">
        <f>Ders_Programı!A157</f>
        <v>44585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TAR 241 TARİHİ COĞRAFYA </v>
      </c>
      <c r="AN156" s="71" t="str">
        <f>IF(ISERROR(B_2KAT!N156),IF(ERROR.TYPE(B_2KAT!N156)=7,"  ","  "),B_2KAT!N156)</f>
        <v xml:space="preserve">TAR 241 TARİHİ COĞRAFYA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35">
      <c r="A157" s="212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35">
      <c r="A158" s="212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35">
      <c r="A159" s="212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35">
      <c r="A160" s="212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TAR 441 ANTİK AND. UYG. ve KENT.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35">
      <c r="A161" s="212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35">
      <c r="A162" s="212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TAR 311 TARİHİ.SAHA ARŞ. I </v>
      </c>
      <c r="AN162" s="74" t="str">
        <f>IF(ISERROR(B_2KAT!N162),IF(ERROR.TYPE(B_2KAT!N162)=7,"  ","  "),B_2KAT!N162)</f>
        <v xml:space="preserve">TAR 311 TARİHİ.SAHA ARŞ. I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35">
      <c r="A163" s="212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35">
      <c r="A164" s="212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35">
      <c r="A165" s="212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35">
      <c r="A166" s="212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>TAR 107 BÜY.SELÇ.DEV.TAR.</v>
      </c>
      <c r="AN166" s="74" t="str">
        <f>IF(ISERROR(B_2KAT!N166),IF(ERROR.TYPE(B_2KAT!N166)=7,"  ","  "),B_2KAT!N166)</f>
        <v>TAR 107 BÜY.SELÇ.DEV.TAR.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35">
      <c r="A167" s="212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35">
      <c r="A168" s="212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35">
      <c r="A169" s="212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35">
      <c r="A170" s="212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35">
      <c r="A171" s="212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35">
      <c r="A172" s="212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35">
      <c r="A173" s="212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35">
      <c r="A174" s="212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35">
      <c r="A175" s="212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4">
      <c r="A176" s="213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4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35">
      <c r="A178" s="211">
        <f>Ders_Programı!A179</f>
        <v>44586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>TAR 337 T.C DIŞ POLİTİKASI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35">
      <c r="A179" s="212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35">
      <c r="A180" s="212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35">
      <c r="A181" s="212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35">
      <c r="A182" s="212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TAR 207 TÜRK TAR. KAYNAK. I </v>
      </c>
      <c r="AN182" s="74" t="str">
        <f>IF(ISERROR(B_2KAT!N182),IF(ERROR.TYPE(B_2KAT!N182)=7,"  ","  "),B_2KAT!N182)</f>
        <v xml:space="preserve">TAR 207 TÜRK TAR. KAYNAK. I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35">
      <c r="A183" s="212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35">
      <c r="A184" s="212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>TAR 435 OSMANLI İKTİSAT TARİHİ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35">
      <c r="A185" s="212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35">
      <c r="A186" s="212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35">
      <c r="A187" s="212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35">
      <c r="A188" s="212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TAR 325 OSMANLI TARİHİ SEMİNERİ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35">
      <c r="A189" s="212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35">
      <c r="A190" s="212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35">
      <c r="A191" s="212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35">
      <c r="A192" s="212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35">
      <c r="A193" s="212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35">
      <c r="A194" s="212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35">
      <c r="A195" s="212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35">
      <c r="A196" s="212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35">
      <c r="A197" s="212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4">
      <c r="A198" s="213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4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35">
      <c r="A200" s="211">
        <f>Ders_Programı!A201</f>
        <v>44587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TAR225 ORTADOGU TARİHİ </v>
      </c>
      <c r="AN200" s="71" t="str">
        <f>IF(ISERROR(B_2KAT!N200),IF(ERROR.TYPE(B_2KAT!N200)=7,"  ","  "),B_2KAT!N200)</f>
        <v xml:space="preserve">TAR225 ORTADOGU TARİHİ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35">
      <c r="A201" s="212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35">
      <c r="A202" s="212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35">
      <c r="A203" s="212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35">
      <c r="A204" s="212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TAR 113 ESKİÇAĞ TARİHİ I </v>
      </c>
      <c r="AN204" s="74" t="str">
        <f>IF(ISERROR(B_2KAT!N204),IF(ERROR.TYPE(B_2KAT!N204)=7,"  ","  "),B_2KAT!N204)</f>
        <v xml:space="preserve">TAR 113 ESKİÇAĞ TARİHİ I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35">
      <c r="A205" s="212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35">
      <c r="A206" s="212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TAR327 TÜRK TEŞKİLAT TARİHİ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35">
      <c r="A207" s="212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35">
      <c r="A208" s="212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35">
      <c r="A209" s="212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35">
      <c r="A210" s="212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TAR 229 ROMA TARİHİ </v>
      </c>
      <c r="AN210" s="74" t="str">
        <f>IF(ISERROR(B_2KAT!N210),IF(ERROR.TYPE(B_2KAT!N210)=7,"  ","  "),B_2KAT!N210)</f>
        <v xml:space="preserve">TAR 229 ROMA TARİHİ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35">
      <c r="A211" s="212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35">
      <c r="A212" s="212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35">
      <c r="A213" s="212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35">
      <c r="A214" s="212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35">
      <c r="A215" s="212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35">
      <c r="A216" s="212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35">
      <c r="A217" s="212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35">
      <c r="A218" s="212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35">
      <c r="A219" s="212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4">
      <c r="A220" s="213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4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35">
      <c r="A222" s="211">
        <f>Ders_Programı!A223</f>
        <v>44588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TAR221 İLK MÜS. TÜRK DEV. TAR.  </v>
      </c>
      <c r="AN222" s="71" t="str">
        <f>IF(ISERROR(B_2KAT!N222),IF(ERROR.TYPE(B_2KAT!N222)=7,"  ","  "),B_2KAT!N222)</f>
        <v xml:space="preserve">TAR221 İLK MÜS. TÜRK DEV. TAR.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35">
      <c r="A223" s="212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35">
      <c r="A224" s="212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35">
      <c r="A225" s="212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35">
      <c r="A226" s="212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TAR 437 YEN.YAK. TÜRK.DÜN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35">
      <c r="A227" s="212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35">
      <c r="A228" s="212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35">
      <c r="A229" s="212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35">
      <c r="A230" s="212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35">
      <c r="A231" s="212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35">
      <c r="A232" s="212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TAR 223 BAT.DÖN. KÜL.TAR. I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35">
      <c r="A233" s="212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35">
      <c r="A234" s="212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35">
      <c r="A235" s="212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35">
      <c r="A236" s="212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35">
      <c r="A237" s="212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35">
      <c r="A238" s="212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35">
      <c r="A239" s="212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35">
      <c r="A240" s="212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35">
      <c r="A241" s="212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4">
      <c r="A242" s="213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4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35">
      <c r="A244" s="211">
        <f>Ders_Programı!A245</f>
        <v>44589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35">
      <c r="A245" s="212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35">
      <c r="A246" s="212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35">
      <c r="A247" s="212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35">
      <c r="A248" s="212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TAR213 AVRUPA ORTAÇAĞ TARİHİ </v>
      </c>
      <c r="AN248" s="74" t="str">
        <f>IF(ISERROR(B_2KAT!N248),IF(ERROR.TYPE(B_2KAT!N248)=7,"  ","  "),B_2KAT!N248)</f>
        <v xml:space="preserve">TAR213 AVRUPA ORTAÇAĞ TARİHİ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35">
      <c r="A249" s="212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35">
      <c r="A250" s="212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35">
      <c r="A251" s="212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35">
      <c r="A252" s="212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35">
      <c r="A253" s="212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35">
      <c r="A254" s="212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TAR 239 SİYASET BİLİMİ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35">
      <c r="A255" s="212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35">
      <c r="A256" s="212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35">
      <c r="A257" s="212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35">
      <c r="A258" s="212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35">
      <c r="A259" s="212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35">
      <c r="A260" s="212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35">
      <c r="A261" s="212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35">
      <c r="A262" s="212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35">
      <c r="A263" s="212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4">
      <c r="A264" s="213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4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35">
      <c r="A266" s="211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35">
      <c r="A267" s="212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35">
      <c r="A268" s="212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35">
      <c r="A269" s="212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35">
      <c r="A270" s="212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35">
      <c r="A271" s="212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35">
      <c r="A272" s="212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35">
      <c r="A273" s="212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35">
      <c r="A274" s="212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35">
      <c r="A275" s="212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35">
      <c r="A276" s="212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35">
      <c r="A277" s="212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35">
      <c r="A278" s="212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35">
      <c r="A279" s="212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35">
      <c r="A280" s="212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35">
      <c r="A281" s="212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35">
      <c r="A282" s="212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35">
      <c r="A283" s="212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35">
      <c r="A284" s="212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35">
      <c r="A285" s="212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4">
      <c r="A286" s="213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4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35">
      <c r="A288" s="211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35">
      <c r="A289" s="212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35">
      <c r="A290" s="212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35">
      <c r="A291" s="212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35">
      <c r="A292" s="212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35">
      <c r="A293" s="212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35">
      <c r="A294" s="212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35">
      <c r="A295" s="212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35">
      <c r="A296" s="212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35">
      <c r="A297" s="212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35">
      <c r="A298" s="212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35">
      <c r="A299" s="212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35">
      <c r="A300" s="212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35">
      <c r="A301" s="212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35">
      <c r="A302" s="212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35">
      <c r="A303" s="212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35">
      <c r="A304" s="212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35">
      <c r="A305" s="212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35">
      <c r="A306" s="212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35">
      <c r="A307" s="212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4">
      <c r="A308" s="213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35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s="34" customFormat="1" ht="13.5" customHeight="1" x14ac:dyDescent="0.25">
      <c r="A3" s="250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5">
      <c r="A4" s="250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5">
      <c r="A5" s="251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5">
      <c r="A6" s="251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5">
      <c r="A7" s="251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5">
      <c r="A8" s="251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5">
      <c r="A9" s="251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5">
      <c r="A10" s="251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5">
      <c r="A11" s="251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5">
      <c r="A12" s="251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5">
      <c r="A13" s="251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5">
      <c r="A14" s="251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5">
      <c r="A15" s="251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5">
      <c r="A16" s="251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5">
      <c r="A17" s="251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5">
      <c r="A18" s="251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5">
      <c r="A19" s="251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5">
      <c r="A20" s="251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5">
      <c r="A21" s="251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5">
      <c r="A22" s="251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3">
      <c r="A23" s="251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14">
        <f>Ders_Programı!A3</f>
        <v>44578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6" thickBot="1" x14ac:dyDescent="0.4">
      <c r="A3" s="21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" thickBot="1" x14ac:dyDescent="0.4">
      <c r="A4" s="21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6" thickBot="1" x14ac:dyDescent="0.4">
      <c r="A5" s="21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" thickBot="1" x14ac:dyDescent="0.4">
      <c r="A6" s="21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6" thickBot="1" x14ac:dyDescent="0.4">
      <c r="A7" s="21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" thickBot="1" x14ac:dyDescent="0.4">
      <c r="A8" s="21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6" thickBot="1" x14ac:dyDescent="0.4">
      <c r="A9" s="21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4">
      <c r="A10" s="21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4">
      <c r="A11" s="21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6" thickBot="1" x14ac:dyDescent="0.4">
      <c r="A12" s="21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6" thickBot="1" x14ac:dyDescent="0.4">
      <c r="A13" s="21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6" thickBot="1" x14ac:dyDescent="0.4">
      <c r="A14" s="21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6" thickBot="1" x14ac:dyDescent="0.4">
      <c r="A15" s="21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6" thickBot="1" x14ac:dyDescent="0.4">
      <c r="A16" s="21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6" thickBot="1" x14ac:dyDescent="0.4">
      <c r="A17" s="21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6" thickBot="1" x14ac:dyDescent="0.4">
      <c r="A18" s="21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6" thickBot="1" x14ac:dyDescent="0.4">
      <c r="A19" s="21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4">
      <c r="A20" s="21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4">
      <c r="A21" s="21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thickBot="1" x14ac:dyDescent="0.4">
      <c r="A22" s="21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s="34" customFormat="1" ht="16" thickBot="1" x14ac:dyDescent="0.4">
      <c r="A24" s="214">
        <f>Ders_Programı!A25</f>
        <v>44579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6" thickBot="1" x14ac:dyDescent="0.4">
      <c r="A25" s="21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21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6" thickBot="1" x14ac:dyDescent="0.4">
      <c r="A27" s="21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21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6" thickBot="1" x14ac:dyDescent="0.4">
      <c r="A29" s="21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21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6" thickBot="1" x14ac:dyDescent="0.4">
      <c r="A31" s="21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21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4">
      <c r="A33" s="21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21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6" thickBot="1" x14ac:dyDescent="0.4">
      <c r="A35" s="21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21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6" thickBot="1" x14ac:dyDescent="0.4">
      <c r="A37" s="21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21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6" thickBot="1" x14ac:dyDescent="0.4">
      <c r="A39" s="21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21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6" thickBot="1" x14ac:dyDescent="0.4">
      <c r="A41" s="21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21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4">
      <c r="A43" s="21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21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s="34" customFormat="1" ht="16" thickBot="1" x14ac:dyDescent="0.4">
      <c r="A46" s="214">
        <f>Ders_Programı!A47</f>
        <v>44580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6" thickBot="1" x14ac:dyDescent="0.4">
      <c r="A47" s="21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21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6" thickBot="1" x14ac:dyDescent="0.4">
      <c r="A49" s="21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21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6" thickBot="1" x14ac:dyDescent="0.4">
      <c r="A51" s="21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21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6" thickBot="1" x14ac:dyDescent="0.4">
      <c r="A53" s="21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21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4">
      <c r="A55" s="21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21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6" thickBot="1" x14ac:dyDescent="0.4">
      <c r="A57" s="21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21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6" thickBot="1" x14ac:dyDescent="0.4">
      <c r="A59" s="21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21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6" thickBot="1" x14ac:dyDescent="0.4">
      <c r="A61" s="21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21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6" thickBot="1" x14ac:dyDescent="0.4">
      <c r="A63" s="21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21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4">
      <c r="A65" s="21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21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s="34" customFormat="1" ht="16" thickBot="1" x14ac:dyDescent="0.4">
      <c r="A68" s="214">
        <f>Ders_Programı!A69</f>
        <v>44581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6" thickBot="1" x14ac:dyDescent="0.4">
      <c r="A69" s="21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21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6" thickBot="1" x14ac:dyDescent="0.4">
      <c r="A71" s="21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21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6" thickBot="1" x14ac:dyDescent="0.4">
      <c r="A73" s="21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21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6" thickBot="1" x14ac:dyDescent="0.4">
      <c r="A75" s="21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21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4">
      <c r="A77" s="21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21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6" thickBot="1" x14ac:dyDescent="0.4">
      <c r="A79" s="21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21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6" thickBot="1" x14ac:dyDescent="0.4">
      <c r="A81" s="21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21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6" thickBot="1" x14ac:dyDescent="0.4">
      <c r="A83" s="21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21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6" thickBot="1" x14ac:dyDescent="0.4">
      <c r="A85" s="21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21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4">
      <c r="A87" s="21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21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s="34" customFormat="1" ht="16" thickBot="1" x14ac:dyDescent="0.4">
      <c r="A90" s="214">
        <f>Ders_Programı!A91</f>
        <v>44582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6" thickBot="1" x14ac:dyDescent="0.4">
      <c r="A91" s="21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21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6" thickBot="1" x14ac:dyDescent="0.4">
      <c r="A93" s="21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21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6" thickBot="1" x14ac:dyDescent="0.4">
      <c r="A95" s="21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21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6" thickBot="1" x14ac:dyDescent="0.4">
      <c r="A97" s="21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21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4">
      <c r="A99" s="21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21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6" thickBot="1" x14ac:dyDescent="0.4">
      <c r="A101" s="21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21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6" thickBot="1" x14ac:dyDescent="0.4">
      <c r="A103" s="21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21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6" thickBot="1" x14ac:dyDescent="0.4">
      <c r="A105" s="21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21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6" thickBot="1" x14ac:dyDescent="0.4">
      <c r="A107" s="21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21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4">
      <c r="A109" s="21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21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s="34" customFormat="1" ht="16" thickBot="1" x14ac:dyDescent="0.4">
      <c r="A112" s="214">
        <f>Ders_Programı!A113</f>
        <v>44583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6" thickBot="1" x14ac:dyDescent="0.4">
      <c r="A113" s="21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21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6" thickBot="1" x14ac:dyDescent="0.4">
      <c r="A115" s="21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21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6" thickBot="1" x14ac:dyDescent="0.4">
      <c r="A117" s="21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21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6" thickBot="1" x14ac:dyDescent="0.4">
      <c r="A119" s="21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21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4">
      <c r="A121" s="21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21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6" thickBot="1" x14ac:dyDescent="0.4">
      <c r="A123" s="21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21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6" thickBot="1" x14ac:dyDescent="0.4">
      <c r="A125" s="21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21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6" thickBot="1" x14ac:dyDescent="0.4">
      <c r="A127" s="21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21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6" thickBot="1" x14ac:dyDescent="0.4">
      <c r="A129" s="21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21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4">
      <c r="A131" s="21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21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s="34" customFormat="1" ht="16" thickBot="1" x14ac:dyDescent="0.4">
      <c r="A134" s="214">
        <f>Ders_Programı!A135</f>
        <v>44584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6" thickBot="1" x14ac:dyDescent="0.4">
      <c r="A135" s="21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21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6" thickBot="1" x14ac:dyDescent="0.4">
      <c r="A137" s="21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21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6" thickBot="1" x14ac:dyDescent="0.4">
      <c r="A139" s="21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21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6" thickBot="1" x14ac:dyDescent="0.4">
      <c r="A141" s="21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21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4">
      <c r="A143" s="21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21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6" thickBot="1" x14ac:dyDescent="0.4">
      <c r="A145" s="21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21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6" thickBot="1" x14ac:dyDescent="0.4">
      <c r="A147" s="21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21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6" thickBot="1" x14ac:dyDescent="0.4">
      <c r="A149" s="21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21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6" thickBot="1" x14ac:dyDescent="0.4">
      <c r="A151" s="21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21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4">
      <c r="A153" s="21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21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s="34" customFormat="1" ht="16" thickBot="1" x14ac:dyDescent="0.4">
      <c r="A156" s="214">
        <f>Ders_Programı!A157</f>
        <v>44585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6" thickBot="1" x14ac:dyDescent="0.4">
      <c r="A157" s="21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21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6" thickBot="1" x14ac:dyDescent="0.4">
      <c r="A159" s="21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21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6" thickBot="1" x14ac:dyDescent="0.4">
      <c r="A161" s="21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21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6" thickBot="1" x14ac:dyDescent="0.4">
      <c r="A163" s="21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21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4">
      <c r="A165" s="21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21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6" thickBot="1" x14ac:dyDescent="0.4">
      <c r="A167" s="21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21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6" thickBot="1" x14ac:dyDescent="0.4">
      <c r="A169" s="21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21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6" thickBot="1" x14ac:dyDescent="0.4">
      <c r="A171" s="21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21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6" thickBot="1" x14ac:dyDescent="0.4">
      <c r="A173" s="21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21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4">
      <c r="A175" s="21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21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s="34" customFormat="1" ht="16" thickBot="1" x14ac:dyDescent="0.4">
      <c r="A178" s="214">
        <f>Ders_Programı!A179</f>
        <v>44586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6" thickBot="1" x14ac:dyDescent="0.4">
      <c r="A179" s="21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21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6" thickBot="1" x14ac:dyDescent="0.4">
      <c r="A181" s="21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21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6" thickBot="1" x14ac:dyDescent="0.4">
      <c r="A183" s="21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21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6" thickBot="1" x14ac:dyDescent="0.4">
      <c r="A185" s="21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21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4">
      <c r="A187" s="21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21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6" thickBot="1" x14ac:dyDescent="0.4">
      <c r="A189" s="21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21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6" thickBot="1" x14ac:dyDescent="0.4">
      <c r="A191" s="21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21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6" thickBot="1" x14ac:dyDescent="0.4">
      <c r="A193" s="21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21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6" thickBot="1" x14ac:dyDescent="0.4">
      <c r="A195" s="21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21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4">
      <c r="A197" s="21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21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s="34" customFormat="1" ht="16" thickBot="1" x14ac:dyDescent="0.4">
      <c r="A200" s="214">
        <f>Ders_Programı!A201</f>
        <v>44587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6" thickBot="1" x14ac:dyDescent="0.4">
      <c r="A201" s="21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21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6" thickBot="1" x14ac:dyDescent="0.4">
      <c r="A203" s="21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21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6" thickBot="1" x14ac:dyDescent="0.4">
      <c r="A205" s="21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21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6" thickBot="1" x14ac:dyDescent="0.4">
      <c r="A207" s="21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21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4">
      <c r="A209" s="21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21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6" thickBot="1" x14ac:dyDescent="0.4">
      <c r="A211" s="21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21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6" thickBot="1" x14ac:dyDescent="0.4">
      <c r="A213" s="21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21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6" thickBot="1" x14ac:dyDescent="0.4">
      <c r="A215" s="21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21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6" thickBot="1" x14ac:dyDescent="0.4">
      <c r="A217" s="21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21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4">
      <c r="A219" s="21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21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s="34" customFormat="1" ht="16" thickBot="1" x14ac:dyDescent="0.4">
      <c r="A222" s="214">
        <f>Ders_Programı!A223</f>
        <v>44588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6" thickBot="1" x14ac:dyDescent="0.4">
      <c r="A223" s="21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21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6" thickBot="1" x14ac:dyDescent="0.4">
      <c r="A225" s="21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21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6" thickBot="1" x14ac:dyDescent="0.4">
      <c r="A227" s="21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21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6" thickBot="1" x14ac:dyDescent="0.4">
      <c r="A229" s="21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21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4">
      <c r="A231" s="21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21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6" thickBot="1" x14ac:dyDescent="0.4">
      <c r="A233" s="21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21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6" thickBot="1" x14ac:dyDescent="0.4">
      <c r="A235" s="21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21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6" thickBot="1" x14ac:dyDescent="0.4">
      <c r="A237" s="21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21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6" thickBot="1" x14ac:dyDescent="0.4">
      <c r="A239" s="21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21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4">
      <c r="A241" s="21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21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s="34" customFormat="1" ht="16" thickBot="1" x14ac:dyDescent="0.4">
      <c r="A244" s="214">
        <f>Ders_Programı!A245</f>
        <v>44589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6" thickBot="1" x14ac:dyDescent="0.4">
      <c r="A245" s="21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21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6" thickBot="1" x14ac:dyDescent="0.4">
      <c r="A247" s="21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21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6" thickBot="1" x14ac:dyDescent="0.4">
      <c r="A249" s="21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21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6" thickBot="1" x14ac:dyDescent="0.4">
      <c r="A251" s="21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21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4">
      <c r="A253" s="21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21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6" thickBot="1" x14ac:dyDescent="0.4">
      <c r="A255" s="21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21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6" thickBot="1" x14ac:dyDescent="0.4">
      <c r="A257" s="21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21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6" thickBot="1" x14ac:dyDescent="0.4">
      <c r="A259" s="21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21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6" thickBot="1" x14ac:dyDescent="0.4">
      <c r="A261" s="21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21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4">
      <c r="A263" s="21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21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s="34" customFormat="1" ht="16" thickBot="1" x14ac:dyDescent="0.4">
      <c r="A266" s="21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21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21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21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21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21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21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21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21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21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21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21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21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21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21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21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21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21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21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21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21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s="34" customFormat="1" ht="16" thickBot="1" x14ac:dyDescent="0.4">
      <c r="A288" s="21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21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21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21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21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21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21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21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21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21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21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21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21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21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21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21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21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21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21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21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21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214">
        <f>Ders_Programı!A3</f>
        <v>44578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str">
        <f>HLOOKUP(J$1,program!$E2:$J3,2,FALSE)</f>
        <v xml:space="preserve">TAR 335 ESKİÇAĞ AKD.MED.TAR. </v>
      </c>
      <c r="K2" s="6" t="str">
        <f>HLOOKUP(K$1,program!$E2:$J3,2,FALSE)</f>
        <v xml:space="preserve">TAR 335 ESKİÇAĞ AKD.MED.TAR. </v>
      </c>
      <c r="L2" s="6" t="str">
        <f>HLOOKUP(L$1,program!$E2:$J3,2,FALSE)</f>
        <v xml:space="preserve">TAR 335 ESKİÇAĞ AKD.MED.TAR. </v>
      </c>
      <c r="M2" s="6" t="str">
        <f>HLOOKUP(M$1,program!$E2:$J3,2,FALSE)</f>
        <v xml:space="preserve">TAR 335 ESKİÇAĞ AKD.MED.TAR. </v>
      </c>
      <c r="N2" s="6" t="str">
        <f>HLOOKUP(N$1,program!$E2:$J3,2,FALSE)</f>
        <v xml:space="preserve">TAR 335 ESKİÇAĞ AKD.MED.TAR. </v>
      </c>
      <c r="O2" s="6" t="str">
        <f>HLOOKUP(O$1,program!$E2:$J3,2,FALSE)</f>
        <v xml:space="preserve">TAR 335 ESKİÇAĞ AKD.MED.TAR. </v>
      </c>
      <c r="P2" s="6" t="str">
        <f>HLOOKUP(P$1,program!$E2:$J3,2,FALSE)</f>
        <v xml:space="preserve">TAR 335 ESKİÇAĞ AKD.MED.TAR. </v>
      </c>
      <c r="Q2" s="6" t="str">
        <f>HLOOKUP(Q$1,program!$E2:$J3,2,FALSE)</f>
        <v xml:space="preserve">TAR 335 ESKİÇAĞ AKD.MED.TAR. </v>
      </c>
      <c r="R2" s="6" t="str">
        <f>HLOOKUP(R$1,program!$E2:$J3,2,FALSE)</f>
        <v xml:space="preserve">TAR 335 ESKİÇAĞ AKD.MED.TAR. </v>
      </c>
      <c r="S2" s="6" t="str">
        <f>HLOOKUP(S$1,program!$E2:$J3,2,FALSE)</f>
        <v xml:space="preserve">TAR 335 ESKİÇAĞ AKD.MED.TAR. </v>
      </c>
      <c r="T2" s="6" t="str">
        <f>HLOOKUP(T$1,program!$E2:$J3,2,FALSE)</f>
        <v xml:space="preserve">TAR 335 ESKİÇAĞ AKD.MED.TAR. </v>
      </c>
      <c r="U2" s="6" t="str">
        <f>HLOOKUP(U$1,program!$E2:$J3,2,FALSE)</f>
        <v xml:space="preserve">TAR 335 ESKİÇAĞ AKD.MED.TAR. </v>
      </c>
      <c r="V2" s="6" t="str">
        <f>HLOOKUP(V$1,program!$E2:$J3,2,FALSE)</f>
        <v xml:space="preserve">TAR 335 ESKİÇAĞ AKD.MED.TAR. </v>
      </c>
      <c r="W2" s="6" t="str">
        <f>HLOOKUP(W$1,program!$E2:$J3,2,FALSE)</f>
        <v xml:space="preserve">TAR 335 ESKİÇAĞ AKD.MED.TAR. </v>
      </c>
    </row>
    <row r="3" spans="1:23" s="34" customFormat="1" ht="16" thickBot="1" x14ac:dyDescent="0.4">
      <c r="A3" s="21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21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21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21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 xml:space="preserve">TAR 109 İSLAM TARİHİ </v>
      </c>
      <c r="K6" s="6" t="str">
        <f>HLOOKUP(K$1,program!$E6:$J7,2,FALSE)</f>
        <v xml:space="preserve">TAR 109 İSLAM TARİHİ </v>
      </c>
      <c r="L6" s="6" t="str">
        <f>HLOOKUP(L$1,program!$E6:$J7,2,FALSE)</f>
        <v xml:space="preserve">TAR 109 İSLAM TARİHİ </v>
      </c>
      <c r="M6" s="6" t="str">
        <f>HLOOKUP(M$1,program!$E6:$J7,2,FALSE)</f>
        <v xml:space="preserve">TAR 109 İSLAM TARİHİ </v>
      </c>
      <c r="N6" s="6" t="str">
        <f>HLOOKUP(N$1,program!$E6:$J7,2,FALSE)</f>
        <v xml:space="preserve">TAR 109 İSLAM TARİHİ </v>
      </c>
      <c r="O6" s="6" t="str">
        <f>HLOOKUP(O$1,program!$E6:$J7,2,FALSE)</f>
        <v xml:space="preserve">TAR 109 İSLAM TARİHİ </v>
      </c>
      <c r="P6" s="6" t="str">
        <f>HLOOKUP(P$1,program!$E6:$J7,2,FALSE)</f>
        <v xml:space="preserve">TAR 109 İSLAM TARİHİ </v>
      </c>
      <c r="Q6" s="6" t="str">
        <f>HLOOKUP(Q$1,program!$E6:$J7,2,FALSE)</f>
        <v xml:space="preserve">TAR 109 İSLAM TARİHİ </v>
      </c>
      <c r="R6" s="6" t="str">
        <f>HLOOKUP(R$1,program!$E6:$J7,2,FALSE)</f>
        <v xml:space="preserve">TAR 109 İSLAM TARİHİ </v>
      </c>
      <c r="S6" s="6" t="str">
        <f>HLOOKUP(S$1,program!$E6:$J7,2,FALSE)</f>
        <v xml:space="preserve">TAR 109 İSLAM TARİHİ </v>
      </c>
      <c r="T6" s="6" t="str">
        <f>HLOOKUP(T$1,program!$E6:$J7,2,FALSE)</f>
        <v xml:space="preserve">TAR 109 İSLAM TARİHİ </v>
      </c>
      <c r="U6" s="6" t="str">
        <f>HLOOKUP(U$1,program!$E6:$J7,2,FALSE)</f>
        <v xml:space="preserve">TAR 109 İSLAM TARİHİ </v>
      </c>
      <c r="V6" s="6" t="str">
        <f>HLOOKUP(V$1,program!$E6:$J7,2,FALSE)</f>
        <v xml:space="preserve">TAR 109 İSLAM TARİHİ </v>
      </c>
      <c r="W6" s="6" t="str">
        <f>HLOOKUP(W$1,program!$E6:$J7,2,FALSE)</f>
        <v xml:space="preserve">TAR 109 İSLAM TARİHİ </v>
      </c>
    </row>
    <row r="7" spans="1:23" s="34" customFormat="1" ht="16" thickBot="1" x14ac:dyDescent="0.4">
      <c r="A7" s="21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21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TAR 211 TARİH METOD.</v>
      </c>
      <c r="K8" s="6" t="str">
        <f>HLOOKUP(K$1,program!$E8:$J9,2,FALSE)</f>
        <v>TAR 211 TARİH METOD.</v>
      </c>
      <c r="L8" s="6" t="str">
        <f>HLOOKUP(L$1,program!$E8:$J9,2,FALSE)</f>
        <v>TAR 211 TARİH METOD.</v>
      </c>
      <c r="M8" s="6" t="str">
        <f>HLOOKUP(M$1,program!$E8:$J9,2,FALSE)</f>
        <v>TAR 211 TARİH METOD.</v>
      </c>
      <c r="N8" s="6" t="str">
        <f>HLOOKUP(N$1,program!$E8:$J9,2,FALSE)</f>
        <v>TAR 211 TARİH METOD.</v>
      </c>
      <c r="O8" s="6" t="str">
        <f>HLOOKUP(O$1,program!$E8:$J9,2,FALSE)</f>
        <v>TAR 211 TARİH METOD.</v>
      </c>
      <c r="P8" s="6" t="str">
        <f>HLOOKUP(P$1,program!$E8:$J9,2,FALSE)</f>
        <v>TAR 211 TARİH METOD.</v>
      </c>
      <c r="Q8" s="6" t="str">
        <f>HLOOKUP(Q$1,program!$E8:$J9,2,FALSE)</f>
        <v>TAR 211 TARİH METOD.</v>
      </c>
      <c r="R8" s="6" t="str">
        <f>HLOOKUP(R$1,program!$E8:$J9,2,FALSE)</f>
        <v>TAR 211 TARİH METOD.</v>
      </c>
      <c r="S8" s="6" t="str">
        <f>HLOOKUP(S$1,program!$E8:$J9,2,FALSE)</f>
        <v>TAR 211 TARİH METOD.</v>
      </c>
      <c r="T8" s="6" t="str">
        <f>HLOOKUP(T$1,program!$E8:$J9,2,FALSE)</f>
        <v>TAR 211 TARİH METOD.</v>
      </c>
      <c r="U8" s="6" t="str">
        <f>HLOOKUP(U$1,program!$E8:$J9,2,FALSE)</f>
        <v>TAR 211 TARİH METOD.</v>
      </c>
      <c r="V8" s="6" t="str">
        <f>HLOOKUP(V$1,program!$E8:$J9,2,FALSE)</f>
        <v>TAR 211 TARİH METOD.</v>
      </c>
      <c r="W8" s="6" t="str">
        <f>HLOOKUP(W$1,program!$E8:$J9,2,FALSE)</f>
        <v>TAR 211 TARİH METOD.</v>
      </c>
    </row>
    <row r="9" spans="1:23" s="34" customFormat="1" ht="16" thickBot="1" x14ac:dyDescent="0.4">
      <c r="A9" s="21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21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21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21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TAR 411 TARİH FELSEFESİ</v>
      </c>
      <c r="K12" s="6" t="str">
        <f>HLOOKUP(K$1,program!$E12:$J13,2,FALSE)</f>
        <v>TAR 411 TARİH FELSEFESİ</v>
      </c>
      <c r="L12" s="6" t="str">
        <f>HLOOKUP(L$1,program!$E12:$J13,2,FALSE)</f>
        <v>TAR 411 TARİH FELSEFESİ</v>
      </c>
      <c r="M12" s="6" t="str">
        <f>HLOOKUP(M$1,program!$E12:$J13,2,FALSE)</f>
        <v>TAR 411 TARİH FELSEFESİ</v>
      </c>
      <c r="N12" s="6" t="str">
        <f>HLOOKUP(N$1,program!$E12:$J13,2,FALSE)</f>
        <v>TAR 411 TARİH FELSEFESİ</v>
      </c>
      <c r="O12" s="6" t="str">
        <f>HLOOKUP(O$1,program!$E12:$J13,2,FALSE)</f>
        <v>TAR 411 TARİH FELSEFESİ</v>
      </c>
      <c r="P12" s="6" t="str">
        <f>HLOOKUP(P$1,program!$E12:$J13,2,FALSE)</f>
        <v>TAR 411 TARİH FELSEFESİ</v>
      </c>
      <c r="Q12" s="6" t="str">
        <f>HLOOKUP(Q$1,program!$E12:$J13,2,FALSE)</f>
        <v>TAR 411 TARİH FELSEFESİ</v>
      </c>
      <c r="R12" s="6" t="str">
        <f>HLOOKUP(R$1,program!$E12:$J13,2,FALSE)</f>
        <v>TAR 411 TARİH FELSEFESİ</v>
      </c>
      <c r="S12" s="6" t="str">
        <f>HLOOKUP(S$1,program!$E12:$J13,2,FALSE)</f>
        <v>TAR 411 TARİH FELSEFESİ</v>
      </c>
      <c r="T12" s="6" t="str">
        <f>HLOOKUP(T$1,program!$E12:$J13,2,FALSE)</f>
        <v>TAR 411 TARİH FELSEFESİ</v>
      </c>
      <c r="U12" s="6" t="str">
        <f>HLOOKUP(U$1,program!$E12:$J13,2,FALSE)</f>
        <v>TAR 411 TARİH FELSEFESİ</v>
      </c>
      <c r="V12" s="6" t="str">
        <f>HLOOKUP(V$1,program!$E12:$J13,2,FALSE)</f>
        <v>TAR 411 TARİH FELSEFESİ</v>
      </c>
      <c r="W12" s="6" t="str">
        <f>HLOOKUP(W$1,program!$E12:$J13,2,FALSE)</f>
        <v>TAR 411 TARİH FELSEFESİ</v>
      </c>
    </row>
    <row r="13" spans="1:23" s="34" customFormat="1" ht="16" thickBot="1" x14ac:dyDescent="0.4">
      <c r="A13" s="21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21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21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21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6" thickBot="1" x14ac:dyDescent="0.4">
      <c r="A17" s="21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21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21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21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21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21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214">
        <f>Ders_Programı!A25</f>
        <v>44579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 xml:space="preserve">TAR 201 OSM. TAR. MET.  </v>
      </c>
      <c r="K24" s="6" t="str">
        <f>HLOOKUP(K$1,program!$E24:$J25,2,FALSE)</f>
        <v xml:space="preserve">TAR 201 OSM. TAR. MET.  </v>
      </c>
      <c r="L24" s="6" t="str">
        <f>HLOOKUP(L$1,program!$E24:$J25,2,FALSE)</f>
        <v xml:space="preserve">TAR 201 OSM. TAR. MET.  </v>
      </c>
      <c r="M24" s="6" t="str">
        <f>HLOOKUP(M$1,program!$E24:$J25,2,FALSE)</f>
        <v xml:space="preserve">TAR 201 OSM. TAR. MET.  </v>
      </c>
      <c r="N24" s="6" t="str">
        <f>HLOOKUP(N$1,program!$E24:$J25,2,FALSE)</f>
        <v xml:space="preserve">TAR 201 OSM. TAR. MET.  </v>
      </c>
      <c r="O24" s="6" t="str">
        <f>HLOOKUP(O$1,program!$E24:$J25,2,FALSE)</f>
        <v xml:space="preserve">TAR 201 OSM. TAR. MET.  </v>
      </c>
      <c r="P24" s="6" t="str">
        <f>HLOOKUP(P$1,program!$E24:$J25,2,FALSE)</f>
        <v xml:space="preserve">TAR 201 OSM. TAR. MET.  </v>
      </c>
      <c r="Q24" s="6" t="str">
        <f>HLOOKUP(Q$1,program!$E24:$J25,2,FALSE)</f>
        <v xml:space="preserve">TAR 201 OSM. TAR. MET.  </v>
      </c>
      <c r="R24" s="6" t="str">
        <f>HLOOKUP(R$1,program!$E24:$J25,2,FALSE)</f>
        <v xml:space="preserve">TAR 201 OSM. TAR. MET.  </v>
      </c>
      <c r="S24" s="6" t="str">
        <f>HLOOKUP(S$1,program!$E24:$J25,2,FALSE)</f>
        <v xml:space="preserve">TAR 201 OSM. TAR. MET.  </v>
      </c>
      <c r="T24" s="6" t="str">
        <f>HLOOKUP(T$1,program!$E24:$J25,2,FALSE)</f>
        <v xml:space="preserve">TAR 201 OSM. TAR. MET.  </v>
      </c>
      <c r="U24" s="6" t="str">
        <f>HLOOKUP(U$1,program!$E24:$J25,2,FALSE)</f>
        <v xml:space="preserve">TAR 201 OSM. TAR. MET.  </v>
      </c>
      <c r="V24" s="6" t="str">
        <f>HLOOKUP(V$1,program!$E24:$J25,2,FALSE)</f>
        <v xml:space="preserve">TAR 201 OSM. TAR. MET.  </v>
      </c>
      <c r="W24" s="6" t="str">
        <f>HLOOKUP(W$1,program!$E24:$J25,2,FALSE)</f>
        <v xml:space="preserve">TAR 201 OSM. TAR. MET.  </v>
      </c>
    </row>
    <row r="25" spans="1:23" s="34" customFormat="1" ht="16" thickBot="1" x14ac:dyDescent="0.4">
      <c r="A25" s="21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21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21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21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 xml:space="preserve">TAR 407 XX.YY.DÜN.TAR.I </v>
      </c>
      <c r="K28" s="6" t="str">
        <f>HLOOKUP(K$1,program!$E28:$J29,2,FALSE)</f>
        <v xml:space="preserve">TAR 407 XX.YY.DÜN.TAR.I </v>
      </c>
      <c r="L28" s="6" t="str">
        <f>HLOOKUP(L$1,program!$E28:$J29,2,FALSE)</f>
        <v xml:space="preserve">TAR 407 XX.YY.DÜN.TAR.I </v>
      </c>
      <c r="M28" s="6" t="str">
        <f>HLOOKUP(M$1,program!$E28:$J29,2,FALSE)</f>
        <v xml:space="preserve">TAR 407 XX.YY.DÜN.TAR.I </v>
      </c>
      <c r="N28" s="6" t="str">
        <f>HLOOKUP(N$1,program!$E28:$J29,2,FALSE)</f>
        <v xml:space="preserve">TAR 407 XX.YY.DÜN.TAR.I </v>
      </c>
      <c r="O28" s="6" t="str">
        <f>HLOOKUP(O$1,program!$E28:$J29,2,FALSE)</f>
        <v xml:space="preserve">TAR 407 XX.YY.DÜN.TAR.I </v>
      </c>
      <c r="P28" s="6" t="str">
        <f>HLOOKUP(P$1,program!$E28:$J29,2,FALSE)</f>
        <v xml:space="preserve">TAR 407 XX.YY.DÜN.TAR.I </v>
      </c>
      <c r="Q28" s="6" t="str">
        <f>HLOOKUP(Q$1,program!$E28:$J29,2,FALSE)</f>
        <v xml:space="preserve">TAR 407 XX.YY.DÜN.TAR.I </v>
      </c>
      <c r="R28" s="6" t="str">
        <f>HLOOKUP(R$1,program!$E28:$J29,2,FALSE)</f>
        <v xml:space="preserve">TAR 407 XX.YY.DÜN.TAR.I </v>
      </c>
      <c r="S28" s="6" t="str">
        <f>HLOOKUP(S$1,program!$E28:$J29,2,FALSE)</f>
        <v xml:space="preserve">TAR 407 XX.YY.DÜN.TAR.I </v>
      </c>
      <c r="T28" s="6" t="str">
        <f>HLOOKUP(T$1,program!$E28:$J29,2,FALSE)</f>
        <v xml:space="preserve">TAR 407 XX.YY.DÜN.TAR.I </v>
      </c>
      <c r="U28" s="6" t="str">
        <f>HLOOKUP(U$1,program!$E28:$J29,2,FALSE)</f>
        <v xml:space="preserve">TAR 407 XX.YY.DÜN.TAR.I </v>
      </c>
      <c r="V28" s="6" t="str">
        <f>HLOOKUP(V$1,program!$E28:$J29,2,FALSE)</f>
        <v xml:space="preserve">TAR 407 XX.YY.DÜN.TAR.I </v>
      </c>
      <c r="W28" s="6" t="str">
        <f>HLOOKUP(W$1,program!$E28:$J29,2,FALSE)</f>
        <v xml:space="preserve">TAR 407 XX.YY.DÜN.TAR.I </v>
      </c>
    </row>
    <row r="29" spans="1:23" s="34" customFormat="1" ht="16" thickBot="1" x14ac:dyDescent="0.4">
      <c r="A29" s="21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21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str">
        <f>HLOOKUP(J$1,program!$E30:$J31,2,FALSE)</f>
        <v xml:space="preserve">TAR 305 YAKINÇAĞ AVRUPA TARİHİ </v>
      </c>
      <c r="K30" s="6" t="str">
        <f>HLOOKUP(K$1,program!$E30:$J31,2,FALSE)</f>
        <v xml:space="preserve">TAR 305 YAKINÇAĞ AVRUPA TARİHİ </v>
      </c>
      <c r="L30" s="6" t="str">
        <f>HLOOKUP(L$1,program!$E30:$J31,2,FALSE)</f>
        <v xml:space="preserve">TAR 305 YAKINÇAĞ AVRUPA TARİHİ </v>
      </c>
      <c r="M30" s="6" t="str">
        <f>HLOOKUP(M$1,program!$E30:$J31,2,FALSE)</f>
        <v xml:space="preserve">TAR 305 YAKINÇAĞ AVRUPA TARİHİ </v>
      </c>
      <c r="N30" s="6" t="str">
        <f>HLOOKUP(N$1,program!$E30:$J31,2,FALSE)</f>
        <v xml:space="preserve">TAR 305 YAKINÇAĞ AVRUPA TARİHİ </v>
      </c>
      <c r="O30" s="6" t="str">
        <f>HLOOKUP(O$1,program!$E30:$J31,2,FALSE)</f>
        <v xml:space="preserve">TAR 305 YAKINÇAĞ AVRUPA TARİHİ </v>
      </c>
      <c r="P30" s="6" t="str">
        <f>HLOOKUP(P$1,program!$E30:$J31,2,FALSE)</f>
        <v xml:space="preserve">TAR 305 YAKINÇAĞ AVRUPA TARİHİ </v>
      </c>
      <c r="Q30" s="6" t="str">
        <f>HLOOKUP(Q$1,program!$E30:$J31,2,FALSE)</f>
        <v xml:space="preserve">TAR 305 YAKINÇAĞ AVRUPA TARİHİ </v>
      </c>
      <c r="R30" s="6" t="str">
        <f>HLOOKUP(R$1,program!$E30:$J31,2,FALSE)</f>
        <v xml:space="preserve">TAR 305 YAKINÇAĞ AVRUPA TARİHİ </v>
      </c>
      <c r="S30" s="6" t="str">
        <f>HLOOKUP(S$1,program!$E30:$J31,2,FALSE)</f>
        <v xml:space="preserve">TAR 305 YAKINÇAĞ AVRUPA TARİHİ </v>
      </c>
      <c r="T30" s="6" t="str">
        <f>HLOOKUP(T$1,program!$E30:$J31,2,FALSE)</f>
        <v xml:space="preserve">TAR 305 YAKINÇAĞ AVRUPA TARİHİ </v>
      </c>
      <c r="U30" s="6" t="str">
        <f>HLOOKUP(U$1,program!$E30:$J31,2,FALSE)</f>
        <v xml:space="preserve">TAR 305 YAKINÇAĞ AVRUPA TARİHİ </v>
      </c>
      <c r="V30" s="6" t="str">
        <f>HLOOKUP(V$1,program!$E30:$J31,2,FALSE)</f>
        <v xml:space="preserve">TAR 305 YAKINÇAĞ AVRUPA TARİHİ </v>
      </c>
      <c r="W30" s="6" t="str">
        <f>HLOOKUP(W$1,program!$E30:$J31,2,FALSE)</f>
        <v xml:space="preserve">TAR 305 YAKINÇAĞ AVRUPA TARİHİ </v>
      </c>
    </row>
    <row r="31" spans="1:23" s="34" customFormat="1" ht="16" thickBot="1" x14ac:dyDescent="0.4">
      <c r="A31" s="21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21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21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21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 xml:space="preserve">TAR 217 OSMANLI TARİHİ (1300-1400) </v>
      </c>
      <c r="K34" s="6" t="str">
        <f>HLOOKUP(K$1,program!$E34:$J35,2,FALSE)</f>
        <v xml:space="preserve">TAR 217 OSMANLI TARİHİ (1300-1400) </v>
      </c>
      <c r="L34" s="6" t="str">
        <f>HLOOKUP(L$1,program!$E34:$J35,2,FALSE)</f>
        <v xml:space="preserve">TAR 217 OSMANLI TARİHİ (1300-1400) </v>
      </c>
      <c r="M34" s="6" t="str">
        <f>HLOOKUP(M$1,program!$E34:$J35,2,FALSE)</f>
        <v xml:space="preserve">TAR 217 OSMANLI TARİHİ (1300-1400) </v>
      </c>
      <c r="N34" s="6" t="str">
        <f>HLOOKUP(N$1,program!$E34:$J35,2,FALSE)</f>
        <v xml:space="preserve">TAR 217 OSMANLI TARİHİ (1300-1400) </v>
      </c>
      <c r="O34" s="6" t="str">
        <f>HLOOKUP(O$1,program!$E34:$J35,2,FALSE)</f>
        <v xml:space="preserve">TAR 217 OSMANLI TARİHİ (1300-1400) </v>
      </c>
      <c r="P34" s="6" t="str">
        <f>HLOOKUP(P$1,program!$E34:$J35,2,FALSE)</f>
        <v xml:space="preserve">TAR 217 OSMANLI TARİHİ (1300-1400) </v>
      </c>
      <c r="Q34" s="6" t="str">
        <f>HLOOKUP(Q$1,program!$E34:$J35,2,FALSE)</f>
        <v xml:space="preserve">TAR 217 OSMANLI TARİHİ (1300-1400) </v>
      </c>
      <c r="R34" s="6" t="str">
        <f>HLOOKUP(R$1,program!$E34:$J35,2,FALSE)</f>
        <v xml:space="preserve">TAR 217 OSMANLI TARİHİ (1300-1400) </v>
      </c>
      <c r="S34" s="6" t="str">
        <f>HLOOKUP(S$1,program!$E34:$J35,2,FALSE)</f>
        <v xml:space="preserve">TAR 217 OSMANLI TARİHİ (1300-1400) </v>
      </c>
      <c r="T34" s="6" t="str">
        <f>HLOOKUP(T$1,program!$E34:$J35,2,FALSE)</f>
        <v xml:space="preserve">TAR 217 OSMANLI TARİHİ (1300-1400) </v>
      </c>
      <c r="U34" s="6" t="str">
        <f>HLOOKUP(U$1,program!$E34:$J35,2,FALSE)</f>
        <v xml:space="preserve">TAR 217 OSMANLI TARİHİ (1300-1400) </v>
      </c>
      <c r="V34" s="6" t="str">
        <f>HLOOKUP(V$1,program!$E34:$J35,2,FALSE)</f>
        <v xml:space="preserve">TAR 217 OSMANLI TARİHİ (1300-1400) </v>
      </c>
      <c r="W34" s="6" t="str">
        <f>HLOOKUP(W$1,program!$E34:$J35,2,FALSE)</f>
        <v xml:space="preserve">TAR 217 OSMANLI TARİHİ (1300-1400) </v>
      </c>
    </row>
    <row r="35" spans="1:23" s="34" customFormat="1" ht="16" thickBot="1" x14ac:dyDescent="0.4">
      <c r="A35" s="21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21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21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21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6" thickBot="1" x14ac:dyDescent="0.4">
      <c r="A39" s="21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21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21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21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21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21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214">
        <f>Ders_Programı!A47</f>
        <v>44580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 xml:space="preserve">TAR 413 OSM.TAR. (1700.1800) </v>
      </c>
      <c r="K46" s="6" t="str">
        <f>HLOOKUP(K$1,program!$E46:$J47,2,FALSE)</f>
        <v xml:space="preserve">TAR 413 OSM.TAR. (1700.1800) </v>
      </c>
      <c r="L46" s="6" t="str">
        <f>HLOOKUP(L$1,program!$E46:$J47,2,FALSE)</f>
        <v xml:space="preserve">TAR 413 OSM.TAR. (1700.1800) </v>
      </c>
      <c r="M46" s="6" t="str">
        <f>HLOOKUP(M$1,program!$E46:$J47,2,FALSE)</f>
        <v xml:space="preserve">TAR 413 OSM.TAR. (1700.1800) </v>
      </c>
      <c r="N46" s="6" t="str">
        <f>HLOOKUP(N$1,program!$E46:$J47,2,FALSE)</f>
        <v xml:space="preserve">TAR 413 OSM.TAR. (1700.1800) </v>
      </c>
      <c r="O46" s="6" t="str">
        <f>HLOOKUP(O$1,program!$E46:$J47,2,FALSE)</f>
        <v xml:space="preserve">TAR 413 OSM.TAR. (1700.1800) </v>
      </c>
      <c r="P46" s="6" t="str">
        <f>HLOOKUP(P$1,program!$E46:$J47,2,FALSE)</f>
        <v xml:space="preserve">TAR 413 OSM.TAR. (1700.1800) </v>
      </c>
      <c r="Q46" s="6" t="str">
        <f>HLOOKUP(Q$1,program!$E46:$J47,2,FALSE)</f>
        <v xml:space="preserve">TAR 413 OSM.TAR. (1700.1800) </v>
      </c>
      <c r="R46" s="6" t="str">
        <f>HLOOKUP(R$1,program!$E46:$J47,2,FALSE)</f>
        <v xml:space="preserve">TAR 413 OSM.TAR. (1700.1800) </v>
      </c>
      <c r="S46" s="6" t="str">
        <f>HLOOKUP(S$1,program!$E46:$J47,2,FALSE)</f>
        <v xml:space="preserve">TAR 413 OSM.TAR. (1700.1800) </v>
      </c>
      <c r="T46" s="6" t="str">
        <f>HLOOKUP(T$1,program!$E46:$J47,2,FALSE)</f>
        <v xml:space="preserve">TAR 413 OSM.TAR. (1700.1800) </v>
      </c>
      <c r="U46" s="6" t="str">
        <f>HLOOKUP(U$1,program!$E46:$J47,2,FALSE)</f>
        <v xml:space="preserve">TAR 413 OSM.TAR. (1700.1800) </v>
      </c>
      <c r="V46" s="6" t="str">
        <f>HLOOKUP(V$1,program!$E46:$J47,2,FALSE)</f>
        <v xml:space="preserve">TAR 413 OSM.TAR. (1700.1800) </v>
      </c>
      <c r="W46" s="6" t="str">
        <f>HLOOKUP(W$1,program!$E46:$J47,2,FALSE)</f>
        <v xml:space="preserve">TAR 413 OSM.TAR. (1700.1800) </v>
      </c>
    </row>
    <row r="47" spans="1:23" s="34" customFormat="1" ht="16" thickBot="1" x14ac:dyDescent="0.4">
      <c r="A47" s="21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21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21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21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>TAR 313 TÜRK KÜLT. MED. TAR.</v>
      </c>
      <c r="K50" s="6" t="str">
        <f>HLOOKUP(K$1,program!$E50:$J51,2,FALSE)</f>
        <v>TAR 313 TÜRK KÜLT. MED. TAR.</v>
      </c>
      <c r="L50" s="6" t="str">
        <f>HLOOKUP(L$1,program!$E50:$J51,2,FALSE)</f>
        <v>TAR 313 TÜRK KÜLT. MED. TAR.</v>
      </c>
      <c r="M50" s="6" t="str">
        <f>HLOOKUP(M$1,program!$E50:$J51,2,FALSE)</f>
        <v>TAR 313 TÜRK KÜLT. MED. TAR.</v>
      </c>
      <c r="N50" s="6" t="str">
        <f>HLOOKUP(N$1,program!$E50:$J51,2,FALSE)</f>
        <v>TAR 313 TÜRK KÜLT. MED. TAR.</v>
      </c>
      <c r="O50" s="6" t="str">
        <f>HLOOKUP(O$1,program!$E50:$J51,2,FALSE)</f>
        <v>TAR 313 TÜRK KÜLT. MED. TAR.</v>
      </c>
      <c r="P50" s="6" t="str">
        <f>HLOOKUP(P$1,program!$E50:$J51,2,FALSE)</f>
        <v>TAR 313 TÜRK KÜLT. MED. TAR.</v>
      </c>
      <c r="Q50" s="6" t="str">
        <f>HLOOKUP(Q$1,program!$E50:$J51,2,FALSE)</f>
        <v>TAR 313 TÜRK KÜLT. MED. TAR.</v>
      </c>
      <c r="R50" s="6" t="str">
        <f>HLOOKUP(R$1,program!$E50:$J51,2,FALSE)</f>
        <v>TAR 313 TÜRK KÜLT. MED. TAR.</v>
      </c>
      <c r="S50" s="6" t="str">
        <f>HLOOKUP(S$1,program!$E50:$J51,2,FALSE)</f>
        <v>TAR 313 TÜRK KÜLT. MED. TAR.</v>
      </c>
      <c r="T50" s="6" t="str">
        <f>HLOOKUP(T$1,program!$E50:$J51,2,FALSE)</f>
        <v>TAR 313 TÜRK KÜLT. MED. TAR.</v>
      </c>
      <c r="U50" s="6" t="str">
        <f>HLOOKUP(U$1,program!$E50:$J51,2,FALSE)</f>
        <v>TAR 313 TÜRK KÜLT. MED. TAR.</v>
      </c>
      <c r="V50" s="6" t="str">
        <f>HLOOKUP(V$1,program!$E50:$J51,2,FALSE)</f>
        <v>TAR 313 TÜRK KÜLT. MED. TAR.</v>
      </c>
      <c r="W50" s="6" t="str">
        <f>HLOOKUP(W$1,program!$E50:$J51,2,FALSE)</f>
        <v>TAR 313 TÜRK KÜLT. MED. TAR.</v>
      </c>
    </row>
    <row r="51" spans="1:23" s="34" customFormat="1" ht="16" thickBot="1" x14ac:dyDescent="0.4">
      <c r="A51" s="21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21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 xml:space="preserve">TAR 103 GENEL TÜRK TAR. </v>
      </c>
      <c r="K52" s="6" t="str">
        <f>HLOOKUP(K$1,program!$E52:$J53,2,FALSE)</f>
        <v xml:space="preserve">TAR 103 GENEL TÜRK TAR. </v>
      </c>
      <c r="L52" s="6" t="str">
        <f>HLOOKUP(L$1,program!$E52:$J53,2,FALSE)</f>
        <v xml:space="preserve">TAR 103 GENEL TÜRK TAR. </v>
      </c>
      <c r="M52" s="6" t="str">
        <f>HLOOKUP(M$1,program!$E52:$J53,2,FALSE)</f>
        <v xml:space="preserve">TAR 103 GENEL TÜRK TAR. </v>
      </c>
      <c r="N52" s="6" t="str">
        <f>HLOOKUP(N$1,program!$E52:$J53,2,FALSE)</f>
        <v xml:space="preserve">TAR 103 GENEL TÜRK TAR. </v>
      </c>
      <c r="O52" s="6" t="str">
        <f>HLOOKUP(O$1,program!$E52:$J53,2,FALSE)</f>
        <v xml:space="preserve">TAR 103 GENEL TÜRK TAR. </v>
      </c>
      <c r="P52" s="6" t="str">
        <f>HLOOKUP(P$1,program!$E52:$J53,2,FALSE)</f>
        <v xml:space="preserve">TAR 103 GENEL TÜRK TAR. </v>
      </c>
      <c r="Q52" s="6" t="str">
        <f>HLOOKUP(Q$1,program!$E52:$J53,2,FALSE)</f>
        <v xml:space="preserve">TAR 103 GENEL TÜRK TAR. </v>
      </c>
      <c r="R52" s="6" t="str">
        <f>HLOOKUP(R$1,program!$E52:$J53,2,FALSE)</f>
        <v xml:space="preserve">TAR 103 GENEL TÜRK TAR. </v>
      </c>
      <c r="S52" s="6" t="str">
        <f>HLOOKUP(S$1,program!$E52:$J53,2,FALSE)</f>
        <v xml:space="preserve">TAR 103 GENEL TÜRK TAR. </v>
      </c>
      <c r="T52" s="6" t="str">
        <f>HLOOKUP(T$1,program!$E52:$J53,2,FALSE)</f>
        <v xml:space="preserve">TAR 103 GENEL TÜRK TAR. </v>
      </c>
      <c r="U52" s="6" t="str">
        <f>HLOOKUP(U$1,program!$E52:$J53,2,FALSE)</f>
        <v xml:space="preserve">TAR 103 GENEL TÜRK TAR. </v>
      </c>
      <c r="V52" s="6" t="str">
        <f>HLOOKUP(V$1,program!$E52:$J53,2,FALSE)</f>
        <v xml:space="preserve">TAR 103 GENEL TÜRK TAR. </v>
      </c>
      <c r="W52" s="6" t="str">
        <f>HLOOKUP(W$1,program!$E52:$J53,2,FALSE)</f>
        <v xml:space="preserve">TAR 103 GENEL TÜRK TAR. </v>
      </c>
    </row>
    <row r="53" spans="1:23" s="34" customFormat="1" ht="16" thickBot="1" x14ac:dyDescent="0.4">
      <c r="A53" s="21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21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21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21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 xml:space="preserve">TAR 209 TC. SİYASAL TAR. </v>
      </c>
      <c r="K56" s="6" t="str">
        <f>HLOOKUP(K$1,program!$E56:$J57,2,FALSE)</f>
        <v xml:space="preserve">TAR 209 TC. SİYASAL TAR. </v>
      </c>
      <c r="L56" s="6" t="str">
        <f>HLOOKUP(L$1,program!$E56:$J57,2,FALSE)</f>
        <v xml:space="preserve">TAR 209 TC. SİYASAL TAR. </v>
      </c>
      <c r="M56" s="6" t="str">
        <f>HLOOKUP(M$1,program!$E56:$J57,2,FALSE)</f>
        <v xml:space="preserve">TAR 209 TC. SİYASAL TAR. </v>
      </c>
      <c r="N56" s="6" t="str">
        <f>HLOOKUP(N$1,program!$E56:$J57,2,FALSE)</f>
        <v xml:space="preserve">TAR 209 TC. SİYASAL TAR. </v>
      </c>
      <c r="O56" s="6" t="str">
        <f>HLOOKUP(O$1,program!$E56:$J57,2,FALSE)</f>
        <v xml:space="preserve">TAR 209 TC. SİYASAL TAR. </v>
      </c>
      <c r="P56" s="6" t="str">
        <f>HLOOKUP(P$1,program!$E56:$J57,2,FALSE)</f>
        <v xml:space="preserve">TAR 209 TC. SİYASAL TAR. </v>
      </c>
      <c r="Q56" s="6" t="str">
        <f>HLOOKUP(Q$1,program!$E56:$J57,2,FALSE)</f>
        <v xml:space="preserve">TAR 209 TC. SİYASAL TAR. </v>
      </c>
      <c r="R56" s="6" t="str">
        <f>HLOOKUP(R$1,program!$E56:$J57,2,FALSE)</f>
        <v xml:space="preserve">TAR 209 TC. SİYASAL TAR. </v>
      </c>
      <c r="S56" s="6" t="str">
        <f>HLOOKUP(S$1,program!$E56:$J57,2,FALSE)</f>
        <v xml:space="preserve">TAR 209 TC. SİYASAL TAR. </v>
      </c>
      <c r="T56" s="6" t="str">
        <f>HLOOKUP(T$1,program!$E56:$J57,2,FALSE)</f>
        <v xml:space="preserve">TAR 209 TC. SİYASAL TAR. </v>
      </c>
      <c r="U56" s="6" t="str">
        <f>HLOOKUP(U$1,program!$E56:$J57,2,FALSE)</f>
        <v xml:space="preserve">TAR 209 TC. SİYASAL TAR. </v>
      </c>
      <c r="V56" s="6" t="str">
        <f>HLOOKUP(V$1,program!$E56:$J57,2,FALSE)</f>
        <v xml:space="preserve">TAR 209 TC. SİYASAL TAR. </v>
      </c>
      <c r="W56" s="6" t="str">
        <f>HLOOKUP(W$1,program!$E56:$J57,2,FALSE)</f>
        <v xml:space="preserve">TAR 209 TC. SİYASAL TAR. </v>
      </c>
    </row>
    <row r="57" spans="1:23" s="34" customFormat="1" ht="16" thickBot="1" x14ac:dyDescent="0.4">
      <c r="A57" s="21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21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21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21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 xml:space="preserve">TAR323 OSMANLI PALEOGRAFYASI </v>
      </c>
      <c r="K60" s="6" t="str">
        <f>HLOOKUP(K$1,program!$E60:$J61,2,FALSE)</f>
        <v xml:space="preserve">TAR323 OSMANLI PALEOGRAFYASI </v>
      </c>
      <c r="L60" s="6" t="str">
        <f>HLOOKUP(L$1,program!$E60:$J61,2,FALSE)</f>
        <v xml:space="preserve">TAR323 OSMANLI PALEOGRAFYASI </v>
      </c>
      <c r="M60" s="6" t="str">
        <f>HLOOKUP(M$1,program!$E60:$J61,2,FALSE)</f>
        <v xml:space="preserve">TAR323 OSMANLI PALEOGRAFYASI </v>
      </c>
      <c r="N60" s="6" t="str">
        <f>HLOOKUP(N$1,program!$E60:$J61,2,FALSE)</f>
        <v xml:space="preserve">TAR323 OSMANLI PALEOGRAFYASI </v>
      </c>
      <c r="O60" s="6" t="str">
        <f>HLOOKUP(O$1,program!$E60:$J61,2,FALSE)</f>
        <v xml:space="preserve">TAR323 OSMANLI PALEOGRAFYASI </v>
      </c>
      <c r="P60" s="6" t="str">
        <f>HLOOKUP(P$1,program!$E60:$J61,2,FALSE)</f>
        <v xml:space="preserve">TAR323 OSMANLI PALEOGRAFYASI </v>
      </c>
      <c r="Q60" s="6" t="str">
        <f>HLOOKUP(Q$1,program!$E60:$J61,2,FALSE)</f>
        <v xml:space="preserve">TAR323 OSMANLI PALEOGRAFYASI </v>
      </c>
      <c r="R60" s="6" t="str">
        <f>HLOOKUP(R$1,program!$E60:$J61,2,FALSE)</f>
        <v xml:space="preserve">TAR323 OSMANLI PALEOGRAFYASI </v>
      </c>
      <c r="S60" s="6" t="str">
        <f>HLOOKUP(S$1,program!$E60:$J61,2,FALSE)</f>
        <v xml:space="preserve">TAR323 OSMANLI PALEOGRAFYASI </v>
      </c>
      <c r="T60" s="6" t="str">
        <f>HLOOKUP(T$1,program!$E60:$J61,2,FALSE)</f>
        <v xml:space="preserve">TAR323 OSMANLI PALEOGRAFYASI </v>
      </c>
      <c r="U60" s="6" t="str">
        <f>HLOOKUP(U$1,program!$E60:$J61,2,FALSE)</f>
        <v xml:space="preserve">TAR323 OSMANLI PALEOGRAFYASI </v>
      </c>
      <c r="V60" s="6" t="str">
        <f>HLOOKUP(V$1,program!$E60:$J61,2,FALSE)</f>
        <v xml:space="preserve">TAR323 OSMANLI PALEOGRAFYASI </v>
      </c>
      <c r="W60" s="6" t="str">
        <f>HLOOKUP(W$1,program!$E60:$J61,2,FALSE)</f>
        <v xml:space="preserve">TAR323 OSMANLI PALEOGRAFYASI </v>
      </c>
    </row>
    <row r="61" spans="1:23" s="34" customFormat="1" ht="16" thickBot="1" x14ac:dyDescent="0.4">
      <c r="A61" s="21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21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21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21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21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21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214">
        <f>Ders_Programı!A69</f>
        <v>44581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 xml:space="preserve">TAR 315 OSMANLI TARİHİ (1500-1600) </v>
      </c>
      <c r="K68" s="6" t="str">
        <f>HLOOKUP(K$1,program!$E68:$J69,2,FALSE)</f>
        <v xml:space="preserve">TAR 315 OSMANLI TARİHİ (1500-1600) </v>
      </c>
      <c r="L68" s="6" t="str">
        <f>HLOOKUP(L$1,program!$E68:$J69,2,FALSE)</f>
        <v xml:space="preserve">TAR 315 OSMANLI TARİHİ (1500-1600) </v>
      </c>
      <c r="M68" s="6" t="str">
        <f>HLOOKUP(M$1,program!$E68:$J69,2,FALSE)</f>
        <v xml:space="preserve">TAR 315 OSMANLI TARİHİ (1500-1600) </v>
      </c>
      <c r="N68" s="6" t="str">
        <f>HLOOKUP(N$1,program!$E68:$J69,2,FALSE)</f>
        <v xml:space="preserve">TAR 315 OSMANLI TARİHİ (1500-1600) </v>
      </c>
      <c r="O68" s="6" t="str">
        <f>HLOOKUP(O$1,program!$E68:$J69,2,FALSE)</f>
        <v xml:space="preserve">TAR 315 OSMANLI TARİHİ (1500-1600) </v>
      </c>
      <c r="P68" s="6" t="str">
        <f>HLOOKUP(P$1,program!$E68:$J69,2,FALSE)</f>
        <v xml:space="preserve">TAR 315 OSMANLI TARİHİ (1500-1600) </v>
      </c>
      <c r="Q68" s="6" t="str">
        <f>HLOOKUP(Q$1,program!$E68:$J69,2,FALSE)</f>
        <v xml:space="preserve">TAR 315 OSMANLI TARİHİ (1500-1600) </v>
      </c>
      <c r="R68" s="6" t="str">
        <f>HLOOKUP(R$1,program!$E68:$J69,2,FALSE)</f>
        <v xml:space="preserve">TAR 315 OSMANLI TARİHİ (1500-1600) </v>
      </c>
      <c r="S68" s="6" t="str">
        <f>HLOOKUP(S$1,program!$E68:$J69,2,FALSE)</f>
        <v xml:space="preserve">TAR 315 OSMANLI TARİHİ (1500-1600) </v>
      </c>
      <c r="T68" s="6" t="str">
        <f>HLOOKUP(T$1,program!$E68:$J69,2,FALSE)</f>
        <v xml:space="preserve">TAR 315 OSMANLI TARİHİ (1500-1600) </v>
      </c>
      <c r="U68" s="6" t="str">
        <f>HLOOKUP(U$1,program!$E68:$J69,2,FALSE)</f>
        <v xml:space="preserve">TAR 315 OSMANLI TARİHİ (1500-1600) </v>
      </c>
      <c r="V68" s="6" t="str">
        <f>HLOOKUP(V$1,program!$E68:$J69,2,FALSE)</f>
        <v xml:space="preserve">TAR 315 OSMANLI TARİHİ (1500-1600) </v>
      </c>
      <c r="W68" s="6" t="str">
        <f>HLOOKUP(W$1,program!$E68:$J69,2,FALSE)</f>
        <v xml:space="preserve">TAR 315 OSMANLI TARİHİ (1500-1600) </v>
      </c>
    </row>
    <row r="69" spans="1:23" s="34" customFormat="1" ht="16" thickBot="1" x14ac:dyDescent="0.4">
      <c r="A69" s="21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21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21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21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 xml:space="preserve">TAR 205 ÇAĞDAŞ TÜRK DÜNY. TAR. </v>
      </c>
      <c r="K72" s="6" t="str">
        <f>HLOOKUP(K$1,program!$E72:$J73,2,FALSE)</f>
        <v xml:space="preserve">TAR 205 ÇAĞDAŞ TÜRK DÜNY. TAR. </v>
      </c>
      <c r="L72" s="6" t="str">
        <f>HLOOKUP(L$1,program!$E72:$J73,2,FALSE)</f>
        <v xml:space="preserve">TAR 205 ÇAĞDAŞ TÜRK DÜNY. TAR. </v>
      </c>
      <c r="M72" s="6" t="str">
        <f>HLOOKUP(M$1,program!$E72:$J73,2,FALSE)</f>
        <v xml:space="preserve">TAR 205 ÇAĞDAŞ TÜRK DÜNY. TAR. </v>
      </c>
      <c r="N72" s="6" t="str">
        <f>HLOOKUP(N$1,program!$E72:$J73,2,FALSE)</f>
        <v xml:space="preserve">TAR 205 ÇAĞDAŞ TÜRK DÜNY. TAR. </v>
      </c>
      <c r="O72" s="6" t="str">
        <f>HLOOKUP(O$1,program!$E72:$J73,2,FALSE)</f>
        <v xml:space="preserve">TAR 205 ÇAĞDAŞ TÜRK DÜNY. TAR. </v>
      </c>
      <c r="P72" s="6" t="str">
        <f>HLOOKUP(P$1,program!$E72:$J73,2,FALSE)</f>
        <v xml:space="preserve">TAR 205 ÇAĞDAŞ TÜRK DÜNY. TAR. </v>
      </c>
      <c r="Q72" s="6" t="str">
        <f>HLOOKUP(Q$1,program!$E72:$J73,2,FALSE)</f>
        <v xml:space="preserve">TAR 205 ÇAĞDAŞ TÜRK DÜNY. TAR. </v>
      </c>
      <c r="R72" s="6" t="str">
        <f>HLOOKUP(R$1,program!$E72:$J73,2,FALSE)</f>
        <v xml:space="preserve">TAR 205 ÇAĞDAŞ TÜRK DÜNY. TAR. </v>
      </c>
      <c r="S72" s="6" t="str">
        <f>HLOOKUP(S$1,program!$E72:$J73,2,FALSE)</f>
        <v xml:space="preserve">TAR 205 ÇAĞDAŞ TÜRK DÜNY. TAR. </v>
      </c>
      <c r="T72" s="6" t="str">
        <f>HLOOKUP(T$1,program!$E72:$J73,2,FALSE)</f>
        <v xml:space="preserve">TAR 205 ÇAĞDAŞ TÜRK DÜNY. TAR. </v>
      </c>
      <c r="U72" s="6" t="str">
        <f>HLOOKUP(U$1,program!$E72:$J73,2,FALSE)</f>
        <v xml:space="preserve">TAR 205 ÇAĞDAŞ TÜRK DÜNY. TAR. </v>
      </c>
      <c r="V72" s="6" t="str">
        <f>HLOOKUP(V$1,program!$E72:$J73,2,FALSE)</f>
        <v xml:space="preserve">TAR 205 ÇAĞDAŞ TÜRK DÜNY. TAR. </v>
      </c>
      <c r="W72" s="6" t="str">
        <f>HLOOKUP(W$1,program!$E72:$J73,2,FALSE)</f>
        <v xml:space="preserve">TAR 205 ÇAĞDAŞ TÜRK DÜNY. TAR. </v>
      </c>
    </row>
    <row r="73" spans="1:23" s="34" customFormat="1" ht="16" thickBot="1" x14ac:dyDescent="0.4">
      <c r="A73" s="21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21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 xml:space="preserve">TAR 427 SÖMÜRGECİLİK TARİHİ </v>
      </c>
      <c r="K74" s="6" t="str">
        <f>HLOOKUP(K$1,program!$E74:$J75,2,FALSE)</f>
        <v xml:space="preserve">TAR 427 SÖMÜRGECİLİK TARİHİ </v>
      </c>
      <c r="L74" s="6" t="str">
        <f>HLOOKUP(L$1,program!$E74:$J75,2,FALSE)</f>
        <v xml:space="preserve">TAR 427 SÖMÜRGECİLİK TARİHİ </v>
      </c>
      <c r="M74" s="6" t="str">
        <f>HLOOKUP(M$1,program!$E74:$J75,2,FALSE)</f>
        <v xml:space="preserve">TAR 427 SÖMÜRGECİLİK TARİHİ </v>
      </c>
      <c r="N74" s="6" t="str">
        <f>HLOOKUP(N$1,program!$E74:$J75,2,FALSE)</f>
        <v xml:space="preserve">TAR 427 SÖMÜRGECİLİK TARİHİ </v>
      </c>
      <c r="O74" s="6" t="str">
        <f>HLOOKUP(O$1,program!$E74:$J75,2,FALSE)</f>
        <v xml:space="preserve">TAR 427 SÖMÜRGECİLİK TARİHİ </v>
      </c>
      <c r="P74" s="6" t="str">
        <f>HLOOKUP(P$1,program!$E74:$J75,2,FALSE)</f>
        <v xml:space="preserve">TAR 427 SÖMÜRGECİLİK TARİHİ </v>
      </c>
      <c r="Q74" s="6" t="str">
        <f>HLOOKUP(Q$1,program!$E74:$J75,2,FALSE)</f>
        <v xml:space="preserve">TAR 427 SÖMÜRGECİLİK TARİHİ </v>
      </c>
      <c r="R74" s="6" t="str">
        <f>HLOOKUP(R$1,program!$E74:$J75,2,FALSE)</f>
        <v xml:space="preserve">TAR 427 SÖMÜRGECİLİK TARİHİ </v>
      </c>
      <c r="S74" s="6" t="str">
        <f>HLOOKUP(S$1,program!$E74:$J75,2,FALSE)</f>
        <v xml:space="preserve">TAR 427 SÖMÜRGECİLİK TARİHİ </v>
      </c>
      <c r="T74" s="6" t="str">
        <f>HLOOKUP(T$1,program!$E74:$J75,2,FALSE)</f>
        <v xml:space="preserve">TAR 427 SÖMÜRGECİLİK TARİHİ </v>
      </c>
      <c r="U74" s="6" t="str">
        <f>HLOOKUP(U$1,program!$E74:$J75,2,FALSE)</f>
        <v xml:space="preserve">TAR 427 SÖMÜRGECİLİK TARİHİ </v>
      </c>
      <c r="V74" s="6" t="str">
        <f>HLOOKUP(V$1,program!$E74:$J75,2,FALSE)</f>
        <v xml:space="preserve">TAR 427 SÖMÜRGECİLİK TARİHİ </v>
      </c>
      <c r="W74" s="6" t="str">
        <f>HLOOKUP(W$1,program!$E74:$J75,2,FALSE)</f>
        <v xml:space="preserve">TAR 427 SÖMÜRGECİLİK TARİHİ </v>
      </c>
    </row>
    <row r="75" spans="1:23" s="34" customFormat="1" ht="16" thickBot="1" x14ac:dyDescent="0.4">
      <c r="A75" s="21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21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21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21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 xml:space="preserve">TAR 343 ULUSLARARASI KUR. VE TÜRKİYE </v>
      </c>
      <c r="K78" s="6" t="str">
        <f>HLOOKUP(K$1,program!$E78:$J79,2,FALSE)</f>
        <v xml:space="preserve">TAR 343 ULUSLARARASI KUR. VE TÜRKİYE </v>
      </c>
      <c r="L78" s="6" t="str">
        <f>HLOOKUP(L$1,program!$E78:$J79,2,FALSE)</f>
        <v xml:space="preserve">TAR 343 ULUSLARARASI KUR. VE TÜRKİYE </v>
      </c>
      <c r="M78" s="6" t="str">
        <f>HLOOKUP(M$1,program!$E78:$J79,2,FALSE)</f>
        <v xml:space="preserve">TAR 343 ULUSLARARASI KUR. VE TÜRKİYE </v>
      </c>
      <c r="N78" s="6" t="str">
        <f>HLOOKUP(N$1,program!$E78:$J79,2,FALSE)</f>
        <v xml:space="preserve">TAR 343 ULUSLARARASI KUR. VE TÜRKİYE </v>
      </c>
      <c r="O78" s="6" t="str">
        <f>HLOOKUP(O$1,program!$E78:$J79,2,FALSE)</f>
        <v xml:space="preserve">TAR 343 ULUSLARARASI KUR. VE TÜRKİYE </v>
      </c>
      <c r="P78" s="6" t="str">
        <f>HLOOKUP(P$1,program!$E78:$J79,2,FALSE)</f>
        <v xml:space="preserve">TAR 343 ULUSLARARASI KUR. VE TÜRKİYE </v>
      </c>
      <c r="Q78" s="6" t="str">
        <f>HLOOKUP(Q$1,program!$E78:$J79,2,FALSE)</f>
        <v xml:space="preserve">TAR 343 ULUSLARARASI KUR. VE TÜRKİYE </v>
      </c>
      <c r="R78" s="6" t="str">
        <f>HLOOKUP(R$1,program!$E78:$J79,2,FALSE)</f>
        <v xml:space="preserve">TAR 343 ULUSLARARASI KUR. VE TÜRKİYE </v>
      </c>
      <c r="S78" s="6" t="str">
        <f>HLOOKUP(S$1,program!$E78:$J79,2,FALSE)</f>
        <v xml:space="preserve">TAR 343 ULUSLARARASI KUR. VE TÜRKİYE </v>
      </c>
      <c r="T78" s="6" t="str">
        <f>HLOOKUP(T$1,program!$E78:$J79,2,FALSE)</f>
        <v xml:space="preserve">TAR 343 ULUSLARARASI KUR. VE TÜRKİYE </v>
      </c>
      <c r="U78" s="6" t="str">
        <f>HLOOKUP(U$1,program!$E78:$J79,2,FALSE)</f>
        <v xml:space="preserve">TAR 343 ULUSLARARASI KUR. VE TÜRKİYE </v>
      </c>
      <c r="V78" s="6" t="str">
        <f>HLOOKUP(V$1,program!$E78:$J79,2,FALSE)</f>
        <v xml:space="preserve">TAR 343 ULUSLARARASI KUR. VE TÜRKİYE </v>
      </c>
      <c r="W78" s="6" t="str">
        <f>HLOOKUP(W$1,program!$E78:$J79,2,FALSE)</f>
        <v xml:space="preserve">TAR 343 ULUSLARARASI KUR. VE TÜRKİYE </v>
      </c>
    </row>
    <row r="79" spans="1:23" s="34" customFormat="1" ht="16" thickBot="1" x14ac:dyDescent="0.4">
      <c r="A79" s="21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21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21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21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21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21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21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21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21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21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214">
        <f>Ders_Programı!A91</f>
        <v>44582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 xml:space="preserve">TAR 111 OSMANLITÜRKÇESİ I </v>
      </c>
      <c r="K90" s="6" t="str">
        <f>HLOOKUP(K$1,program!$E90:$J91,2,FALSE)</f>
        <v xml:space="preserve">TAR 111 OSMANLITÜRKÇESİ I </v>
      </c>
      <c r="L90" s="6" t="str">
        <f>HLOOKUP(L$1,program!$E90:$J91,2,FALSE)</f>
        <v xml:space="preserve">TAR 111 OSMANLITÜRKÇESİ I </v>
      </c>
      <c r="M90" s="6" t="str">
        <f>HLOOKUP(M$1,program!$E90:$J91,2,FALSE)</f>
        <v xml:space="preserve">TAR 111 OSMANLITÜRKÇESİ I </v>
      </c>
      <c r="N90" s="6" t="str">
        <f>HLOOKUP(N$1,program!$E90:$J91,2,FALSE)</f>
        <v xml:space="preserve">TAR 111 OSMANLITÜRKÇESİ I </v>
      </c>
      <c r="O90" s="6" t="str">
        <f>HLOOKUP(O$1,program!$E90:$J91,2,FALSE)</f>
        <v xml:space="preserve">TAR 111 OSMANLITÜRKÇESİ I </v>
      </c>
      <c r="P90" s="6" t="str">
        <f>HLOOKUP(P$1,program!$E90:$J91,2,FALSE)</f>
        <v xml:space="preserve">TAR 111 OSMANLITÜRKÇESİ I </v>
      </c>
      <c r="Q90" s="6" t="str">
        <f>HLOOKUP(Q$1,program!$E90:$J91,2,FALSE)</f>
        <v xml:space="preserve">TAR 111 OSMANLITÜRKÇESİ I </v>
      </c>
      <c r="R90" s="6" t="str">
        <f>HLOOKUP(R$1,program!$E90:$J91,2,FALSE)</f>
        <v xml:space="preserve">TAR 111 OSMANLITÜRKÇESİ I </v>
      </c>
      <c r="S90" s="6" t="str">
        <f>HLOOKUP(S$1,program!$E90:$J91,2,FALSE)</f>
        <v xml:space="preserve">TAR 111 OSMANLITÜRKÇESİ I </v>
      </c>
      <c r="T90" s="6" t="str">
        <f>HLOOKUP(T$1,program!$E90:$J91,2,FALSE)</f>
        <v xml:space="preserve">TAR 111 OSMANLITÜRKÇESİ I </v>
      </c>
      <c r="U90" s="6" t="str">
        <f>HLOOKUP(U$1,program!$E90:$J91,2,FALSE)</f>
        <v xml:space="preserve">TAR 111 OSMANLITÜRKÇESİ I </v>
      </c>
      <c r="V90" s="6" t="str">
        <f>HLOOKUP(V$1,program!$E90:$J91,2,FALSE)</f>
        <v xml:space="preserve">TAR 111 OSMANLITÜRKÇESİ I </v>
      </c>
      <c r="W90" s="6" t="str">
        <f>HLOOKUP(W$1,program!$E90:$J91,2,FALSE)</f>
        <v xml:space="preserve">TAR 111 OSMANLITÜRKÇESİ I </v>
      </c>
    </row>
    <row r="91" spans="1:23" s="34" customFormat="1" ht="16" thickBot="1" x14ac:dyDescent="0.4">
      <c r="A91" s="21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21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21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21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TAR 329 END.KÜL.MED.TAR.</v>
      </c>
      <c r="K94" s="6" t="str">
        <f>HLOOKUP(K$1,program!$E94:$J95,2,FALSE)</f>
        <v>TAR 329 END.KÜL.MED.TAR.</v>
      </c>
      <c r="L94" s="6" t="str">
        <f>HLOOKUP(L$1,program!$E94:$J95,2,FALSE)</f>
        <v>TAR 329 END.KÜL.MED.TAR.</v>
      </c>
      <c r="M94" s="6" t="str">
        <f>HLOOKUP(M$1,program!$E94:$J95,2,FALSE)</f>
        <v>TAR 329 END.KÜL.MED.TAR.</v>
      </c>
      <c r="N94" s="6" t="str">
        <f>HLOOKUP(N$1,program!$E94:$J95,2,FALSE)</f>
        <v>TAR 329 END.KÜL.MED.TAR.</v>
      </c>
      <c r="O94" s="6" t="str">
        <f>HLOOKUP(O$1,program!$E94:$J95,2,FALSE)</f>
        <v>TAR 329 END.KÜL.MED.TAR.</v>
      </c>
      <c r="P94" s="6" t="str">
        <f>HLOOKUP(P$1,program!$E94:$J95,2,FALSE)</f>
        <v>TAR 329 END.KÜL.MED.TAR.</v>
      </c>
      <c r="Q94" s="6" t="str">
        <f>HLOOKUP(Q$1,program!$E94:$J95,2,FALSE)</f>
        <v>TAR 329 END.KÜL.MED.TAR.</v>
      </c>
      <c r="R94" s="6" t="str">
        <f>HLOOKUP(R$1,program!$E94:$J95,2,FALSE)</f>
        <v>TAR 329 END.KÜL.MED.TAR.</v>
      </c>
      <c r="S94" s="6" t="str">
        <f>HLOOKUP(S$1,program!$E94:$J95,2,FALSE)</f>
        <v>TAR 329 END.KÜL.MED.TAR.</v>
      </c>
      <c r="T94" s="6" t="str">
        <f>HLOOKUP(T$1,program!$E94:$J95,2,FALSE)</f>
        <v>TAR 329 END.KÜL.MED.TAR.</v>
      </c>
      <c r="U94" s="6" t="str">
        <f>HLOOKUP(U$1,program!$E94:$J95,2,FALSE)</f>
        <v>TAR 329 END.KÜL.MED.TAR.</v>
      </c>
      <c r="V94" s="6" t="str">
        <f>HLOOKUP(V$1,program!$E94:$J95,2,FALSE)</f>
        <v>TAR 329 END.KÜL.MED.TAR.</v>
      </c>
      <c r="W94" s="6" t="str">
        <f>HLOOKUP(W$1,program!$E94:$J95,2,FALSE)</f>
        <v>TAR 329 END.KÜL.MED.TAR.</v>
      </c>
    </row>
    <row r="95" spans="1:23" s="34" customFormat="1" ht="16" thickBot="1" x14ac:dyDescent="0.4">
      <c r="A95" s="21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21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 xml:space="preserve">TAR 231 ESKİÇAĞ MISIR TAR. </v>
      </c>
      <c r="K96" s="6" t="str">
        <f>HLOOKUP(K$1,program!$E96:$J97,2,FALSE)</f>
        <v xml:space="preserve">TAR 231 ESKİÇAĞ MISIR TAR. </v>
      </c>
      <c r="L96" s="6" t="str">
        <f>HLOOKUP(L$1,program!$E96:$J97,2,FALSE)</f>
        <v xml:space="preserve">TAR 231 ESKİÇAĞ MISIR TAR. </v>
      </c>
      <c r="M96" s="6" t="str">
        <f>HLOOKUP(M$1,program!$E96:$J97,2,FALSE)</f>
        <v xml:space="preserve">TAR 231 ESKİÇAĞ MISIR TAR. </v>
      </c>
      <c r="N96" s="6" t="str">
        <f>HLOOKUP(N$1,program!$E96:$J97,2,FALSE)</f>
        <v xml:space="preserve">TAR 231 ESKİÇAĞ MISIR TAR. </v>
      </c>
      <c r="O96" s="6" t="str">
        <f>HLOOKUP(O$1,program!$E96:$J97,2,FALSE)</f>
        <v xml:space="preserve">TAR 231 ESKİÇAĞ MISIR TAR. </v>
      </c>
      <c r="P96" s="6" t="str">
        <f>HLOOKUP(P$1,program!$E96:$J97,2,FALSE)</f>
        <v xml:space="preserve">TAR 231 ESKİÇAĞ MISIR TAR. </v>
      </c>
      <c r="Q96" s="6" t="str">
        <f>HLOOKUP(Q$1,program!$E96:$J97,2,FALSE)</f>
        <v xml:space="preserve">TAR 231 ESKİÇAĞ MISIR TAR. </v>
      </c>
      <c r="R96" s="6" t="str">
        <f>HLOOKUP(R$1,program!$E96:$J97,2,FALSE)</f>
        <v xml:space="preserve">TAR 231 ESKİÇAĞ MISIR TAR. </v>
      </c>
      <c r="S96" s="6" t="str">
        <f>HLOOKUP(S$1,program!$E96:$J97,2,FALSE)</f>
        <v xml:space="preserve">TAR 231 ESKİÇAĞ MISIR TAR. </v>
      </c>
      <c r="T96" s="6" t="str">
        <f>HLOOKUP(T$1,program!$E96:$J97,2,FALSE)</f>
        <v xml:space="preserve">TAR 231 ESKİÇAĞ MISIR TAR. </v>
      </c>
      <c r="U96" s="6" t="str">
        <f>HLOOKUP(U$1,program!$E96:$J97,2,FALSE)</f>
        <v xml:space="preserve">TAR 231 ESKİÇAĞ MISIR TAR. </v>
      </c>
      <c r="V96" s="6" t="str">
        <f>HLOOKUP(V$1,program!$E96:$J97,2,FALSE)</f>
        <v xml:space="preserve">TAR 231 ESKİÇAĞ MISIR TAR. </v>
      </c>
      <c r="W96" s="6" t="str">
        <f>HLOOKUP(W$1,program!$E96:$J97,2,FALSE)</f>
        <v xml:space="preserve">TAR 231 ESKİÇAĞ MISIR TAR. </v>
      </c>
    </row>
    <row r="97" spans="1:23" s="34" customFormat="1" ht="16" thickBot="1" x14ac:dyDescent="0.4">
      <c r="A97" s="21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21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21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21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 xml:space="preserve">TAR 429 AVRUPA MEDENİYETİ TARİHİ </v>
      </c>
      <c r="K100" s="6" t="str">
        <f>HLOOKUP(K$1,program!$E100:$J101,2,FALSE)</f>
        <v xml:space="preserve">TAR 429 AVRUPA MEDENİYETİ TARİHİ </v>
      </c>
      <c r="L100" s="6" t="str">
        <f>HLOOKUP(L$1,program!$E100:$J101,2,FALSE)</f>
        <v xml:space="preserve">TAR 429 AVRUPA MEDENİYETİ TARİHİ </v>
      </c>
      <c r="M100" s="6" t="str">
        <f>HLOOKUP(M$1,program!$E100:$J101,2,FALSE)</f>
        <v xml:space="preserve">TAR 429 AVRUPA MEDENİYETİ TARİHİ </v>
      </c>
      <c r="N100" s="6" t="str">
        <f>HLOOKUP(N$1,program!$E100:$J101,2,FALSE)</f>
        <v xml:space="preserve">TAR 429 AVRUPA MEDENİYETİ TARİHİ </v>
      </c>
      <c r="O100" s="6" t="str">
        <f>HLOOKUP(O$1,program!$E100:$J101,2,FALSE)</f>
        <v xml:space="preserve">TAR 429 AVRUPA MEDENİYETİ TARİHİ </v>
      </c>
      <c r="P100" s="6" t="str">
        <f>HLOOKUP(P$1,program!$E100:$J101,2,FALSE)</f>
        <v xml:space="preserve">TAR 429 AVRUPA MEDENİYETİ TARİHİ </v>
      </c>
      <c r="Q100" s="6" t="str">
        <f>HLOOKUP(Q$1,program!$E100:$J101,2,FALSE)</f>
        <v xml:space="preserve">TAR 429 AVRUPA MEDENİYETİ TARİHİ </v>
      </c>
      <c r="R100" s="6" t="str">
        <f>HLOOKUP(R$1,program!$E100:$J101,2,FALSE)</f>
        <v xml:space="preserve">TAR 429 AVRUPA MEDENİYETİ TARİHİ </v>
      </c>
      <c r="S100" s="6" t="str">
        <f>HLOOKUP(S$1,program!$E100:$J101,2,FALSE)</f>
        <v xml:space="preserve">TAR 429 AVRUPA MEDENİYETİ TARİHİ </v>
      </c>
      <c r="T100" s="6" t="str">
        <f>HLOOKUP(T$1,program!$E100:$J101,2,FALSE)</f>
        <v xml:space="preserve">TAR 429 AVRUPA MEDENİYETİ TARİHİ </v>
      </c>
      <c r="U100" s="6" t="str">
        <f>HLOOKUP(U$1,program!$E100:$J101,2,FALSE)</f>
        <v xml:space="preserve">TAR 429 AVRUPA MEDENİYETİ TARİHİ </v>
      </c>
      <c r="V100" s="6" t="str">
        <f>HLOOKUP(V$1,program!$E100:$J101,2,FALSE)</f>
        <v xml:space="preserve">TAR 429 AVRUPA MEDENİYETİ TARİHİ </v>
      </c>
      <c r="W100" s="6" t="str">
        <f>HLOOKUP(W$1,program!$E100:$J101,2,FALSE)</f>
        <v xml:space="preserve">TAR 429 AVRUPA MEDENİYETİ TARİHİ </v>
      </c>
    </row>
    <row r="101" spans="1:23" s="34" customFormat="1" ht="16" thickBot="1" x14ac:dyDescent="0.4">
      <c r="A101" s="21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21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21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21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21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21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21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21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4">
      <c r="A109" s="21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21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214">
        <f>Ders_Programı!A113</f>
        <v>44583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str">
        <f>HLOOKUP(J$1,program!$E112:$J113,2,FALSE)</f>
        <v>istanbul üniversitesi uzaktan eğitim sınavı</v>
      </c>
      <c r="K112" s="6" t="str">
        <f>HLOOKUP(K$1,program!$E112:$J113,2,FALSE)</f>
        <v>istanbul üniversitesi uzaktan eğitim sınavı</v>
      </c>
      <c r="L112" s="6" t="str">
        <f>HLOOKUP(L$1,program!$E112:$J113,2,FALSE)</f>
        <v>istanbul üniversitesi uzaktan eğitim sınavı</v>
      </c>
      <c r="M112" s="6" t="str">
        <f>HLOOKUP(M$1,program!$E112:$J113,2,FALSE)</f>
        <v>istanbul üniversitesi uzaktan eğitim sınavı</v>
      </c>
      <c r="N112" s="6" t="str">
        <f>HLOOKUP(N$1,program!$E112:$J113,2,FALSE)</f>
        <v>istanbul üniversitesi uzaktan eğitim sınavı</v>
      </c>
      <c r="O112" s="6" t="str">
        <f>HLOOKUP(O$1,program!$E112:$J113,2,FALSE)</f>
        <v>istanbul üniversitesi uzaktan eğitim sınavı</v>
      </c>
      <c r="P112" s="6" t="str">
        <f>HLOOKUP(P$1,program!$E112:$J113,2,FALSE)</f>
        <v>istanbul üniversitesi uzaktan eğitim sınavı</v>
      </c>
      <c r="Q112" s="6" t="str">
        <f>HLOOKUP(Q$1,program!$E112:$J113,2,FALSE)</f>
        <v>istanbul üniversitesi uzaktan eğitim sınavı</v>
      </c>
      <c r="R112" s="6" t="str">
        <f>HLOOKUP(R$1,program!$E112:$J113,2,FALSE)</f>
        <v>istanbul üniversitesi uzaktan eğitim sınavı</v>
      </c>
      <c r="S112" s="6" t="str">
        <f>HLOOKUP(S$1,program!$E112:$J113,2,FALSE)</f>
        <v>istanbul üniversitesi uzaktan eğitim sınavı</v>
      </c>
      <c r="T112" s="6" t="str">
        <f>HLOOKUP(T$1,program!$E112:$J113,2,FALSE)</f>
        <v>istanbul üniversitesi uzaktan eğitim sınavı</v>
      </c>
      <c r="U112" s="6" t="str">
        <f>HLOOKUP(U$1,program!$E112:$J113,2,FALSE)</f>
        <v>istanbul üniversitesi uzaktan eğitim sınavı</v>
      </c>
      <c r="V112" s="6" t="str">
        <f>HLOOKUP(V$1,program!$E112:$J113,2,FALSE)</f>
        <v>istanbul üniversitesi uzaktan eğitim sınavı</v>
      </c>
      <c r="W112" s="6" t="str">
        <f>HLOOKUP(W$1,program!$E112:$J113,2,FALSE)</f>
        <v>istanbul üniversitesi uzaktan eğitim sınavı</v>
      </c>
    </row>
    <row r="113" spans="1:23" s="34" customFormat="1" ht="16" thickBot="1" x14ac:dyDescent="0.4">
      <c r="A113" s="21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21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str">
        <f>HLOOKUP(J$1,program!$E114:$J115,2,FALSE)</f>
        <v>istanbul üniversitesi uzaktan eğitim sınavı</v>
      </c>
      <c r="K114" s="6" t="str">
        <f>HLOOKUP(K$1,program!$E114:$J115,2,FALSE)</f>
        <v>istanbul üniversitesi uzaktan eğitim sınavı</v>
      </c>
      <c r="L114" s="6" t="str">
        <f>HLOOKUP(L$1,program!$E114:$J115,2,FALSE)</f>
        <v>istanbul üniversitesi uzaktan eğitim sınavı</v>
      </c>
      <c r="M114" s="6" t="str">
        <f>HLOOKUP(M$1,program!$E114:$J115,2,FALSE)</f>
        <v>istanbul üniversitesi uzaktan eğitim sınavı</v>
      </c>
      <c r="N114" s="6" t="str">
        <f>HLOOKUP(N$1,program!$E114:$J115,2,FALSE)</f>
        <v>istanbul üniversitesi uzaktan eğitim sınavı</v>
      </c>
      <c r="O114" s="6" t="str">
        <f>HLOOKUP(O$1,program!$E114:$J115,2,FALSE)</f>
        <v>istanbul üniversitesi uzaktan eğitim sınavı</v>
      </c>
      <c r="P114" s="6" t="str">
        <f>HLOOKUP(P$1,program!$E114:$J115,2,FALSE)</f>
        <v>istanbul üniversitesi uzaktan eğitim sınavı</v>
      </c>
      <c r="Q114" s="6" t="str">
        <f>HLOOKUP(Q$1,program!$E114:$J115,2,FALSE)</f>
        <v>istanbul üniversitesi uzaktan eğitim sınavı</v>
      </c>
      <c r="R114" s="6" t="str">
        <f>HLOOKUP(R$1,program!$E114:$J115,2,FALSE)</f>
        <v>istanbul üniversitesi uzaktan eğitim sınavı</v>
      </c>
      <c r="S114" s="6" t="str">
        <f>HLOOKUP(S$1,program!$E114:$J115,2,FALSE)</f>
        <v>istanbul üniversitesi uzaktan eğitim sınavı</v>
      </c>
      <c r="T114" s="6" t="str">
        <f>HLOOKUP(T$1,program!$E114:$J115,2,FALSE)</f>
        <v>istanbul üniversitesi uzaktan eğitim sınavı</v>
      </c>
      <c r="U114" s="6" t="str">
        <f>HLOOKUP(U$1,program!$E114:$J115,2,FALSE)</f>
        <v>istanbul üniversitesi uzaktan eğitim sınavı</v>
      </c>
      <c r="V114" s="6" t="str">
        <f>HLOOKUP(V$1,program!$E114:$J115,2,FALSE)</f>
        <v>istanbul üniversitesi uzaktan eğitim sınavı</v>
      </c>
      <c r="W114" s="6" t="str">
        <f>HLOOKUP(W$1,program!$E114:$J115,2,FALSE)</f>
        <v>istanbul üniversitesi uzaktan eğitim sınavı</v>
      </c>
    </row>
    <row r="115" spans="1:23" s="34" customFormat="1" ht="16" thickBot="1" x14ac:dyDescent="0.4">
      <c r="A115" s="21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21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>istanbul üniversitesi uzaktan eğitim sınavı</v>
      </c>
      <c r="K116" s="6" t="str">
        <f>HLOOKUP(K$1,program!$E116:$J117,2,FALSE)</f>
        <v>istanbul üniversitesi uzaktan eğitim sınavı</v>
      </c>
      <c r="L116" s="6" t="str">
        <f>HLOOKUP(L$1,program!$E116:$J117,2,FALSE)</f>
        <v>istanbul üniversitesi uzaktan eğitim sınavı</v>
      </c>
      <c r="M116" s="6" t="str">
        <f>HLOOKUP(M$1,program!$E116:$J117,2,FALSE)</f>
        <v>istanbul üniversitesi uzaktan eğitim sınavı</v>
      </c>
      <c r="N116" s="6" t="str">
        <f>HLOOKUP(N$1,program!$E116:$J117,2,FALSE)</f>
        <v>istanbul üniversitesi uzaktan eğitim sınavı</v>
      </c>
      <c r="O116" s="6" t="str">
        <f>HLOOKUP(O$1,program!$E116:$J117,2,FALSE)</f>
        <v>istanbul üniversitesi uzaktan eğitim sınavı</v>
      </c>
      <c r="P116" s="6" t="str">
        <f>HLOOKUP(P$1,program!$E116:$J117,2,FALSE)</f>
        <v>istanbul üniversitesi uzaktan eğitim sınavı</v>
      </c>
      <c r="Q116" s="6" t="str">
        <f>HLOOKUP(Q$1,program!$E116:$J117,2,FALSE)</f>
        <v>istanbul üniversitesi uzaktan eğitim sınavı</v>
      </c>
      <c r="R116" s="6" t="str">
        <f>HLOOKUP(R$1,program!$E116:$J117,2,FALSE)</f>
        <v>istanbul üniversitesi uzaktan eğitim sınavı</v>
      </c>
      <c r="S116" s="6" t="str">
        <f>HLOOKUP(S$1,program!$E116:$J117,2,FALSE)</f>
        <v>istanbul üniversitesi uzaktan eğitim sınavı</v>
      </c>
      <c r="T116" s="6" t="str">
        <f>HLOOKUP(T$1,program!$E116:$J117,2,FALSE)</f>
        <v>istanbul üniversitesi uzaktan eğitim sınavı</v>
      </c>
      <c r="U116" s="6" t="str">
        <f>HLOOKUP(U$1,program!$E116:$J117,2,FALSE)</f>
        <v>istanbul üniversitesi uzaktan eğitim sınavı</v>
      </c>
      <c r="V116" s="6" t="str">
        <f>HLOOKUP(V$1,program!$E116:$J117,2,FALSE)</f>
        <v>istanbul üniversitesi uzaktan eğitim sınavı</v>
      </c>
      <c r="W116" s="6" t="str">
        <f>HLOOKUP(W$1,program!$E116:$J117,2,FALSE)</f>
        <v>istanbul üniversitesi uzaktan eğitim sınavı</v>
      </c>
    </row>
    <row r="117" spans="1:23" s="34" customFormat="1" ht="16" thickBot="1" x14ac:dyDescent="0.4">
      <c r="A117" s="21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21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istanbul üniversitesi uzaktan eğitim sınavı</v>
      </c>
      <c r="K118" s="6" t="str">
        <f>HLOOKUP(K$1,program!$E118:$J119,2,FALSE)</f>
        <v>istanbul üniversitesi uzaktan eğitim sınavı</v>
      </c>
      <c r="L118" s="6" t="str">
        <f>HLOOKUP(L$1,program!$E118:$J119,2,FALSE)</f>
        <v>istanbul üniversitesi uzaktan eğitim sınavı</v>
      </c>
      <c r="M118" s="6" t="str">
        <f>HLOOKUP(M$1,program!$E118:$J119,2,FALSE)</f>
        <v>istanbul üniversitesi uzaktan eğitim sınavı</v>
      </c>
      <c r="N118" s="6" t="str">
        <f>HLOOKUP(N$1,program!$E118:$J119,2,FALSE)</f>
        <v>istanbul üniversitesi uzaktan eğitim sınavı</v>
      </c>
      <c r="O118" s="6" t="str">
        <f>HLOOKUP(O$1,program!$E118:$J119,2,FALSE)</f>
        <v>istanbul üniversitesi uzaktan eğitim sınavı</v>
      </c>
      <c r="P118" s="6" t="str">
        <f>HLOOKUP(P$1,program!$E118:$J119,2,FALSE)</f>
        <v>istanbul üniversitesi uzaktan eğitim sınavı</v>
      </c>
      <c r="Q118" s="6" t="str">
        <f>HLOOKUP(Q$1,program!$E118:$J119,2,FALSE)</f>
        <v>istanbul üniversitesi uzaktan eğitim sınavı</v>
      </c>
      <c r="R118" s="6" t="str">
        <f>HLOOKUP(R$1,program!$E118:$J119,2,FALSE)</f>
        <v>istanbul üniversitesi uzaktan eğitim sınavı</v>
      </c>
      <c r="S118" s="6" t="str">
        <f>HLOOKUP(S$1,program!$E118:$J119,2,FALSE)</f>
        <v>istanbul üniversitesi uzaktan eğitim sınavı</v>
      </c>
      <c r="T118" s="6" t="str">
        <f>HLOOKUP(T$1,program!$E118:$J119,2,FALSE)</f>
        <v>istanbul üniversitesi uzaktan eğitim sınavı</v>
      </c>
      <c r="U118" s="6" t="str">
        <f>HLOOKUP(U$1,program!$E118:$J119,2,FALSE)</f>
        <v>istanbul üniversitesi uzaktan eğitim sınavı</v>
      </c>
      <c r="V118" s="6" t="str">
        <f>HLOOKUP(V$1,program!$E118:$J119,2,FALSE)</f>
        <v>istanbul üniversitesi uzaktan eğitim sınavı</v>
      </c>
      <c r="W118" s="6" t="str">
        <f>HLOOKUP(W$1,program!$E118:$J119,2,FALSE)</f>
        <v>istanbul üniversitesi uzaktan eğitim sınavı</v>
      </c>
    </row>
    <row r="119" spans="1:23" s="34" customFormat="1" ht="16" thickBot="1" x14ac:dyDescent="0.4">
      <c r="A119" s="21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21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str">
        <f>HLOOKUP(J$1,program!$E120:$J121,2,FALSE)</f>
        <v>istanbul üniversitesi uzaktan eğitim sınavı</v>
      </c>
      <c r="K120" s="6" t="str">
        <f>HLOOKUP(K$1,program!$E120:$J121,2,FALSE)</f>
        <v>istanbul üniversitesi uzaktan eğitim sınavı</v>
      </c>
      <c r="L120" s="6" t="str">
        <f>HLOOKUP(L$1,program!$E120:$J121,2,FALSE)</f>
        <v>istanbul üniversitesi uzaktan eğitim sınavı</v>
      </c>
      <c r="M120" s="6" t="str">
        <f>HLOOKUP(M$1,program!$E120:$J121,2,FALSE)</f>
        <v>istanbul üniversitesi uzaktan eğitim sınavı</v>
      </c>
      <c r="N120" s="6" t="str">
        <f>HLOOKUP(N$1,program!$E120:$J121,2,FALSE)</f>
        <v>istanbul üniversitesi uzaktan eğitim sınavı</v>
      </c>
      <c r="O120" s="6" t="str">
        <f>HLOOKUP(O$1,program!$E120:$J121,2,FALSE)</f>
        <v>istanbul üniversitesi uzaktan eğitim sınavı</v>
      </c>
      <c r="P120" s="6" t="str">
        <f>HLOOKUP(P$1,program!$E120:$J121,2,FALSE)</f>
        <v>istanbul üniversitesi uzaktan eğitim sınavı</v>
      </c>
      <c r="Q120" s="6" t="str">
        <f>HLOOKUP(Q$1,program!$E120:$J121,2,FALSE)</f>
        <v>istanbul üniversitesi uzaktan eğitim sınavı</v>
      </c>
      <c r="R120" s="6" t="str">
        <f>HLOOKUP(R$1,program!$E120:$J121,2,FALSE)</f>
        <v>istanbul üniversitesi uzaktan eğitim sınavı</v>
      </c>
      <c r="S120" s="6" t="str">
        <f>HLOOKUP(S$1,program!$E120:$J121,2,FALSE)</f>
        <v>istanbul üniversitesi uzaktan eğitim sınavı</v>
      </c>
      <c r="T120" s="6" t="str">
        <f>HLOOKUP(T$1,program!$E120:$J121,2,FALSE)</f>
        <v>istanbul üniversitesi uzaktan eğitim sınavı</v>
      </c>
      <c r="U120" s="6" t="str">
        <f>HLOOKUP(U$1,program!$E120:$J121,2,FALSE)</f>
        <v>istanbul üniversitesi uzaktan eğitim sınavı</v>
      </c>
      <c r="V120" s="6" t="str">
        <f>HLOOKUP(V$1,program!$E120:$J121,2,FALSE)</f>
        <v>istanbul üniversitesi uzaktan eğitim sınavı</v>
      </c>
      <c r="W120" s="6" t="str">
        <f>HLOOKUP(W$1,program!$E120:$J121,2,FALSE)</f>
        <v>istanbul üniversitesi uzaktan eğitim sınavı</v>
      </c>
    </row>
    <row r="121" spans="1:23" s="34" customFormat="1" ht="15.75" customHeight="1" thickBot="1" x14ac:dyDescent="0.4">
      <c r="A121" s="21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21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istanbul üniversitesi uzaktan eğitim sınavı</v>
      </c>
      <c r="K122" s="6" t="str">
        <f>HLOOKUP(K$1,program!$E122:$J123,2,FALSE)</f>
        <v>istanbul üniversitesi uzaktan eğitim sınavı</v>
      </c>
      <c r="L122" s="6" t="str">
        <f>HLOOKUP(L$1,program!$E122:$J123,2,FALSE)</f>
        <v>istanbul üniversitesi uzaktan eğitim sınavı</v>
      </c>
      <c r="M122" s="6" t="str">
        <f>HLOOKUP(M$1,program!$E122:$J123,2,FALSE)</f>
        <v>istanbul üniversitesi uzaktan eğitim sınavı</v>
      </c>
      <c r="N122" s="6" t="str">
        <f>HLOOKUP(N$1,program!$E122:$J123,2,FALSE)</f>
        <v>istanbul üniversitesi uzaktan eğitim sınavı</v>
      </c>
      <c r="O122" s="6" t="str">
        <f>HLOOKUP(O$1,program!$E122:$J123,2,FALSE)</f>
        <v>istanbul üniversitesi uzaktan eğitim sınavı</v>
      </c>
      <c r="P122" s="6" t="str">
        <f>HLOOKUP(P$1,program!$E122:$J123,2,FALSE)</f>
        <v>istanbul üniversitesi uzaktan eğitim sınavı</v>
      </c>
      <c r="Q122" s="6" t="str">
        <f>HLOOKUP(Q$1,program!$E122:$J123,2,FALSE)</f>
        <v>istanbul üniversitesi uzaktan eğitim sınavı</v>
      </c>
      <c r="R122" s="6" t="str">
        <f>HLOOKUP(R$1,program!$E122:$J123,2,FALSE)</f>
        <v>istanbul üniversitesi uzaktan eğitim sınavı</v>
      </c>
      <c r="S122" s="6" t="str">
        <f>HLOOKUP(S$1,program!$E122:$J123,2,FALSE)</f>
        <v>istanbul üniversitesi uzaktan eğitim sınavı</v>
      </c>
      <c r="T122" s="6" t="str">
        <f>HLOOKUP(T$1,program!$E122:$J123,2,FALSE)</f>
        <v>istanbul üniversitesi uzaktan eğitim sınavı</v>
      </c>
      <c r="U122" s="6" t="str">
        <f>HLOOKUP(U$1,program!$E122:$J123,2,FALSE)</f>
        <v>istanbul üniversitesi uzaktan eğitim sınavı</v>
      </c>
      <c r="V122" s="6" t="str">
        <f>HLOOKUP(V$1,program!$E122:$J123,2,FALSE)</f>
        <v>istanbul üniversitesi uzaktan eğitim sınavı</v>
      </c>
      <c r="W122" s="6" t="str">
        <f>HLOOKUP(W$1,program!$E122:$J123,2,FALSE)</f>
        <v>istanbul üniversitesi uzaktan eğitim sınavı</v>
      </c>
    </row>
    <row r="123" spans="1:23" s="34" customFormat="1" ht="16" thickBot="1" x14ac:dyDescent="0.4">
      <c r="A123" s="21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21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str">
        <f>HLOOKUP(J$1,program!$E124:$J125,2,FALSE)</f>
        <v>istanbul üniversitesi uzaktan eğitim sınavı</v>
      </c>
      <c r="K124" s="6" t="str">
        <f>HLOOKUP(K$1,program!$E124:$J125,2,FALSE)</f>
        <v>istanbul üniversitesi uzaktan eğitim sınavı</v>
      </c>
      <c r="L124" s="6" t="str">
        <f>HLOOKUP(L$1,program!$E124:$J125,2,FALSE)</f>
        <v>istanbul üniversitesi uzaktan eğitim sınavı</v>
      </c>
      <c r="M124" s="6" t="str">
        <f>HLOOKUP(M$1,program!$E124:$J125,2,FALSE)</f>
        <v>istanbul üniversitesi uzaktan eğitim sınavı</v>
      </c>
      <c r="N124" s="6" t="str">
        <f>HLOOKUP(N$1,program!$E124:$J125,2,FALSE)</f>
        <v>istanbul üniversitesi uzaktan eğitim sınavı</v>
      </c>
      <c r="O124" s="6" t="str">
        <f>HLOOKUP(O$1,program!$E124:$J125,2,FALSE)</f>
        <v>istanbul üniversitesi uzaktan eğitim sınavı</v>
      </c>
      <c r="P124" s="6" t="str">
        <f>HLOOKUP(P$1,program!$E124:$J125,2,FALSE)</f>
        <v>istanbul üniversitesi uzaktan eğitim sınavı</v>
      </c>
      <c r="Q124" s="6" t="str">
        <f>HLOOKUP(Q$1,program!$E124:$J125,2,FALSE)</f>
        <v>istanbul üniversitesi uzaktan eğitim sınavı</v>
      </c>
      <c r="R124" s="6" t="str">
        <f>HLOOKUP(R$1,program!$E124:$J125,2,FALSE)</f>
        <v>istanbul üniversitesi uzaktan eğitim sınavı</v>
      </c>
      <c r="S124" s="6" t="str">
        <f>HLOOKUP(S$1,program!$E124:$J125,2,FALSE)</f>
        <v>istanbul üniversitesi uzaktan eğitim sınavı</v>
      </c>
      <c r="T124" s="6" t="str">
        <f>HLOOKUP(T$1,program!$E124:$J125,2,FALSE)</f>
        <v>istanbul üniversitesi uzaktan eğitim sınavı</v>
      </c>
      <c r="U124" s="6" t="str">
        <f>HLOOKUP(U$1,program!$E124:$J125,2,FALSE)</f>
        <v>istanbul üniversitesi uzaktan eğitim sınavı</v>
      </c>
      <c r="V124" s="6" t="str">
        <f>HLOOKUP(V$1,program!$E124:$J125,2,FALSE)</f>
        <v>istanbul üniversitesi uzaktan eğitim sınavı</v>
      </c>
      <c r="W124" s="6" t="str">
        <f>HLOOKUP(W$1,program!$E124:$J125,2,FALSE)</f>
        <v>istanbul üniversitesi uzaktan eğitim sınavı</v>
      </c>
    </row>
    <row r="125" spans="1:23" s="34" customFormat="1" ht="16" thickBot="1" x14ac:dyDescent="0.4">
      <c r="A125" s="21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21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istanbul üniversitesi uzaktan eğitim sınavı</v>
      </c>
      <c r="K126" s="6" t="str">
        <f>HLOOKUP(K$1,program!$E126:$J127,2,FALSE)</f>
        <v>istanbul üniversitesi uzaktan eğitim sınavı</v>
      </c>
      <c r="L126" s="6" t="str">
        <f>HLOOKUP(L$1,program!$E126:$J127,2,FALSE)</f>
        <v>istanbul üniversitesi uzaktan eğitim sınavı</v>
      </c>
      <c r="M126" s="6" t="str">
        <f>HLOOKUP(M$1,program!$E126:$J127,2,FALSE)</f>
        <v>istanbul üniversitesi uzaktan eğitim sınavı</v>
      </c>
      <c r="N126" s="6" t="str">
        <f>HLOOKUP(N$1,program!$E126:$J127,2,FALSE)</f>
        <v>istanbul üniversitesi uzaktan eğitim sınavı</v>
      </c>
      <c r="O126" s="6" t="str">
        <f>HLOOKUP(O$1,program!$E126:$J127,2,FALSE)</f>
        <v>istanbul üniversitesi uzaktan eğitim sınavı</v>
      </c>
      <c r="P126" s="6" t="str">
        <f>HLOOKUP(P$1,program!$E126:$J127,2,FALSE)</f>
        <v>istanbul üniversitesi uzaktan eğitim sınavı</v>
      </c>
      <c r="Q126" s="6" t="str">
        <f>HLOOKUP(Q$1,program!$E126:$J127,2,FALSE)</f>
        <v>istanbul üniversitesi uzaktan eğitim sınavı</v>
      </c>
      <c r="R126" s="6" t="str">
        <f>HLOOKUP(R$1,program!$E126:$J127,2,FALSE)</f>
        <v>istanbul üniversitesi uzaktan eğitim sınavı</v>
      </c>
      <c r="S126" s="6" t="str">
        <f>HLOOKUP(S$1,program!$E126:$J127,2,FALSE)</f>
        <v>istanbul üniversitesi uzaktan eğitim sınavı</v>
      </c>
      <c r="T126" s="6" t="str">
        <f>HLOOKUP(T$1,program!$E126:$J127,2,FALSE)</f>
        <v>istanbul üniversitesi uzaktan eğitim sınavı</v>
      </c>
      <c r="U126" s="6" t="str">
        <f>HLOOKUP(U$1,program!$E126:$J127,2,FALSE)</f>
        <v>istanbul üniversitesi uzaktan eğitim sınavı</v>
      </c>
      <c r="V126" s="6" t="str">
        <f>HLOOKUP(V$1,program!$E126:$J127,2,FALSE)</f>
        <v>istanbul üniversitesi uzaktan eğitim sınavı</v>
      </c>
      <c r="W126" s="6" t="str">
        <f>HLOOKUP(W$1,program!$E126:$J127,2,FALSE)</f>
        <v>istanbul üniversitesi uzaktan eğitim sınavı</v>
      </c>
    </row>
    <row r="127" spans="1:23" s="34" customFormat="1" ht="16" thickBot="1" x14ac:dyDescent="0.4">
      <c r="A127" s="21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21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str">
        <f>HLOOKUP(J$1,program!$E128:$J129,2,FALSE)</f>
        <v>istanbul üniversitesi uzaktan eğitim sınavı</v>
      </c>
      <c r="K128" s="6" t="str">
        <f>HLOOKUP(K$1,program!$E128:$J129,2,FALSE)</f>
        <v>istanbul üniversitesi uzaktan eğitim sınavı</v>
      </c>
      <c r="L128" s="6" t="str">
        <f>HLOOKUP(L$1,program!$E128:$J129,2,FALSE)</f>
        <v>istanbul üniversitesi uzaktan eğitim sınavı</v>
      </c>
      <c r="M128" s="6" t="str">
        <f>HLOOKUP(M$1,program!$E128:$J129,2,FALSE)</f>
        <v>istanbul üniversitesi uzaktan eğitim sınavı</v>
      </c>
      <c r="N128" s="6" t="str">
        <f>HLOOKUP(N$1,program!$E128:$J129,2,FALSE)</f>
        <v>istanbul üniversitesi uzaktan eğitim sınavı</v>
      </c>
      <c r="O128" s="6" t="str">
        <f>HLOOKUP(O$1,program!$E128:$J129,2,FALSE)</f>
        <v>istanbul üniversitesi uzaktan eğitim sınavı</v>
      </c>
      <c r="P128" s="6" t="str">
        <f>HLOOKUP(P$1,program!$E128:$J129,2,FALSE)</f>
        <v>istanbul üniversitesi uzaktan eğitim sınavı</v>
      </c>
      <c r="Q128" s="6" t="str">
        <f>HLOOKUP(Q$1,program!$E128:$J129,2,FALSE)</f>
        <v>istanbul üniversitesi uzaktan eğitim sınavı</v>
      </c>
      <c r="R128" s="6" t="str">
        <f>HLOOKUP(R$1,program!$E128:$J129,2,FALSE)</f>
        <v>istanbul üniversitesi uzaktan eğitim sınavı</v>
      </c>
      <c r="S128" s="6" t="str">
        <f>HLOOKUP(S$1,program!$E128:$J129,2,FALSE)</f>
        <v>istanbul üniversitesi uzaktan eğitim sınavı</v>
      </c>
      <c r="T128" s="6" t="str">
        <f>HLOOKUP(T$1,program!$E128:$J129,2,FALSE)</f>
        <v>istanbul üniversitesi uzaktan eğitim sınavı</v>
      </c>
      <c r="U128" s="6" t="str">
        <f>HLOOKUP(U$1,program!$E128:$J129,2,FALSE)</f>
        <v>istanbul üniversitesi uzaktan eğitim sınavı</v>
      </c>
      <c r="V128" s="6" t="str">
        <f>HLOOKUP(V$1,program!$E128:$J129,2,FALSE)</f>
        <v>istanbul üniversitesi uzaktan eğitim sınavı</v>
      </c>
      <c r="W128" s="6" t="str">
        <f>HLOOKUP(W$1,program!$E128:$J129,2,FALSE)</f>
        <v>istanbul üniversitesi uzaktan eğitim sınavı</v>
      </c>
    </row>
    <row r="129" spans="1:23" s="34" customFormat="1" ht="16" thickBot="1" x14ac:dyDescent="0.4">
      <c r="A129" s="21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21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str">
        <f>HLOOKUP(J$1,program!$E130:$J131,2,FALSE)</f>
        <v>istanbul üniversitesi uzaktan eğitim sınavı</v>
      </c>
      <c r="K130" s="6" t="str">
        <f>HLOOKUP(K$1,program!$E130:$J131,2,FALSE)</f>
        <v>istanbul üniversitesi uzaktan eğitim sınavı</v>
      </c>
      <c r="L130" s="6" t="str">
        <f>HLOOKUP(L$1,program!$E130:$J131,2,FALSE)</f>
        <v>istanbul üniversitesi uzaktan eğitim sınavı</v>
      </c>
      <c r="M130" s="6" t="str">
        <f>HLOOKUP(M$1,program!$E130:$J131,2,FALSE)</f>
        <v>istanbul üniversitesi uzaktan eğitim sınavı</v>
      </c>
      <c r="N130" s="6" t="str">
        <f>HLOOKUP(N$1,program!$E130:$J131,2,FALSE)</f>
        <v>istanbul üniversitesi uzaktan eğitim sınavı</v>
      </c>
      <c r="O130" s="6" t="str">
        <f>HLOOKUP(O$1,program!$E130:$J131,2,FALSE)</f>
        <v>istanbul üniversitesi uzaktan eğitim sınavı</v>
      </c>
      <c r="P130" s="6" t="str">
        <f>HLOOKUP(P$1,program!$E130:$J131,2,FALSE)</f>
        <v>istanbul üniversitesi uzaktan eğitim sınavı</v>
      </c>
      <c r="Q130" s="6" t="str">
        <f>HLOOKUP(Q$1,program!$E130:$J131,2,FALSE)</f>
        <v>istanbul üniversitesi uzaktan eğitim sınavı</v>
      </c>
      <c r="R130" s="6" t="str">
        <f>HLOOKUP(R$1,program!$E130:$J131,2,FALSE)</f>
        <v>istanbul üniversitesi uzaktan eğitim sınavı</v>
      </c>
      <c r="S130" s="6" t="str">
        <f>HLOOKUP(S$1,program!$E130:$J131,2,FALSE)</f>
        <v>istanbul üniversitesi uzaktan eğitim sınavı</v>
      </c>
      <c r="T130" s="6" t="str">
        <f>HLOOKUP(T$1,program!$E130:$J131,2,FALSE)</f>
        <v>istanbul üniversitesi uzaktan eğitim sınavı</v>
      </c>
      <c r="U130" s="6" t="str">
        <f>HLOOKUP(U$1,program!$E130:$J131,2,FALSE)</f>
        <v>istanbul üniversitesi uzaktan eğitim sınavı</v>
      </c>
      <c r="V130" s="6" t="str">
        <f>HLOOKUP(V$1,program!$E130:$J131,2,FALSE)</f>
        <v>istanbul üniversitesi uzaktan eğitim sınavı</v>
      </c>
      <c r="W130" s="6" t="str">
        <f>HLOOKUP(W$1,program!$E130:$J131,2,FALSE)</f>
        <v>istanbul üniversitesi uzaktan eğitim sınavı</v>
      </c>
    </row>
    <row r="131" spans="1:23" s="34" customFormat="1" ht="15.75" customHeight="1" thickBot="1" x14ac:dyDescent="0.4">
      <c r="A131" s="21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21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214">
        <f>Ders_Programı!A135</f>
        <v>44584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str">
        <f>HLOOKUP(J$1,program!$E134:$J135,2,FALSE)</f>
        <v>istanbul üniversitesi uzaktan eğitim sınavı</v>
      </c>
      <c r="K134" s="6" t="str">
        <f>HLOOKUP(K$1,program!$E134:$J135,2,FALSE)</f>
        <v>istanbul üniversitesi uzaktan eğitim sınavı</v>
      </c>
      <c r="L134" s="6" t="str">
        <f>HLOOKUP(L$1,program!$E134:$J135,2,FALSE)</f>
        <v>istanbul üniversitesi uzaktan eğitim sınavı</v>
      </c>
      <c r="M134" s="6" t="str">
        <f>HLOOKUP(M$1,program!$E134:$J135,2,FALSE)</f>
        <v>istanbul üniversitesi uzaktan eğitim sınavı</v>
      </c>
      <c r="N134" s="6" t="str">
        <f>HLOOKUP(N$1,program!$E134:$J135,2,FALSE)</f>
        <v>istanbul üniversitesi uzaktan eğitim sınavı</v>
      </c>
      <c r="O134" s="6" t="str">
        <f>HLOOKUP(O$1,program!$E134:$J135,2,FALSE)</f>
        <v>istanbul üniversitesi uzaktan eğitim sınavı</v>
      </c>
      <c r="P134" s="6" t="str">
        <f>HLOOKUP(P$1,program!$E134:$J135,2,FALSE)</f>
        <v>istanbul üniversitesi uzaktan eğitim sınavı</v>
      </c>
      <c r="Q134" s="6" t="str">
        <f>HLOOKUP(Q$1,program!$E134:$J135,2,FALSE)</f>
        <v>istanbul üniversitesi uzaktan eğitim sınavı</v>
      </c>
      <c r="R134" s="6" t="str">
        <f>HLOOKUP(R$1,program!$E134:$J135,2,FALSE)</f>
        <v>istanbul üniversitesi uzaktan eğitim sınavı</v>
      </c>
      <c r="S134" s="6" t="str">
        <f>HLOOKUP(S$1,program!$E134:$J135,2,FALSE)</f>
        <v>istanbul üniversitesi uzaktan eğitim sınavı</v>
      </c>
      <c r="T134" s="6" t="str">
        <f>HLOOKUP(T$1,program!$E134:$J135,2,FALSE)</f>
        <v>istanbul üniversitesi uzaktan eğitim sınavı</v>
      </c>
      <c r="U134" s="6" t="str">
        <f>HLOOKUP(U$1,program!$E134:$J135,2,FALSE)</f>
        <v>istanbul üniversitesi uzaktan eğitim sınavı</v>
      </c>
      <c r="V134" s="6" t="str">
        <f>HLOOKUP(V$1,program!$E134:$J135,2,FALSE)</f>
        <v>istanbul üniversitesi uzaktan eğitim sınavı</v>
      </c>
      <c r="W134" s="6" t="str">
        <f>HLOOKUP(W$1,program!$E134:$J135,2,FALSE)</f>
        <v>istanbul üniversitesi uzaktan eğitim sınavı</v>
      </c>
    </row>
    <row r="135" spans="1:23" s="34" customFormat="1" ht="16" thickBot="1" x14ac:dyDescent="0.4">
      <c r="A135" s="21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21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str">
        <f>HLOOKUP(J$1,program!$E136:$J137,2,FALSE)</f>
        <v>istanbul üniversitesi uzaktan eğitim sınavı</v>
      </c>
      <c r="K136" s="6" t="str">
        <f>HLOOKUP(K$1,program!$E136:$J137,2,FALSE)</f>
        <v>istanbul üniversitesi uzaktan eğitim sınavı</v>
      </c>
      <c r="L136" s="6" t="str">
        <f>HLOOKUP(L$1,program!$E136:$J137,2,FALSE)</f>
        <v>istanbul üniversitesi uzaktan eğitim sınavı</v>
      </c>
      <c r="M136" s="6" t="str">
        <f>HLOOKUP(M$1,program!$E136:$J137,2,FALSE)</f>
        <v>istanbul üniversitesi uzaktan eğitim sınavı</v>
      </c>
      <c r="N136" s="6" t="str">
        <f>HLOOKUP(N$1,program!$E136:$J137,2,FALSE)</f>
        <v>istanbul üniversitesi uzaktan eğitim sınavı</v>
      </c>
      <c r="O136" s="6" t="str">
        <f>HLOOKUP(O$1,program!$E136:$J137,2,FALSE)</f>
        <v>istanbul üniversitesi uzaktan eğitim sınavı</v>
      </c>
      <c r="P136" s="6" t="str">
        <f>HLOOKUP(P$1,program!$E136:$J137,2,FALSE)</f>
        <v>istanbul üniversitesi uzaktan eğitim sınavı</v>
      </c>
      <c r="Q136" s="6" t="str">
        <f>HLOOKUP(Q$1,program!$E136:$J137,2,FALSE)</f>
        <v>istanbul üniversitesi uzaktan eğitim sınavı</v>
      </c>
      <c r="R136" s="6" t="str">
        <f>HLOOKUP(R$1,program!$E136:$J137,2,FALSE)</f>
        <v>istanbul üniversitesi uzaktan eğitim sınavı</v>
      </c>
      <c r="S136" s="6" t="str">
        <f>HLOOKUP(S$1,program!$E136:$J137,2,FALSE)</f>
        <v>istanbul üniversitesi uzaktan eğitim sınavı</v>
      </c>
      <c r="T136" s="6" t="str">
        <f>HLOOKUP(T$1,program!$E136:$J137,2,FALSE)</f>
        <v>istanbul üniversitesi uzaktan eğitim sınavı</v>
      </c>
      <c r="U136" s="6" t="str">
        <f>HLOOKUP(U$1,program!$E136:$J137,2,FALSE)</f>
        <v>istanbul üniversitesi uzaktan eğitim sınavı</v>
      </c>
      <c r="V136" s="6" t="str">
        <f>HLOOKUP(V$1,program!$E136:$J137,2,FALSE)</f>
        <v>istanbul üniversitesi uzaktan eğitim sınavı</v>
      </c>
      <c r="W136" s="6" t="str">
        <f>HLOOKUP(W$1,program!$E136:$J137,2,FALSE)</f>
        <v>istanbul üniversitesi uzaktan eğitim sınavı</v>
      </c>
    </row>
    <row r="137" spans="1:23" s="34" customFormat="1" ht="16" thickBot="1" x14ac:dyDescent="0.4">
      <c r="A137" s="21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21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str">
        <f>HLOOKUP(J$1,program!$E138:$J139,2,FALSE)</f>
        <v>istanbul üniversitesi uzaktan eğitim sınavı</v>
      </c>
      <c r="K138" s="6" t="str">
        <f>HLOOKUP(K$1,program!$E138:$J139,2,FALSE)</f>
        <v>istanbul üniversitesi uzaktan eğitim sınavı</v>
      </c>
      <c r="L138" s="6" t="str">
        <f>HLOOKUP(L$1,program!$E138:$J139,2,FALSE)</f>
        <v>istanbul üniversitesi uzaktan eğitim sınavı</v>
      </c>
      <c r="M138" s="6" t="str">
        <f>HLOOKUP(M$1,program!$E138:$J139,2,FALSE)</f>
        <v>istanbul üniversitesi uzaktan eğitim sınavı</v>
      </c>
      <c r="N138" s="6" t="str">
        <f>HLOOKUP(N$1,program!$E138:$J139,2,FALSE)</f>
        <v>istanbul üniversitesi uzaktan eğitim sınavı</v>
      </c>
      <c r="O138" s="6" t="str">
        <f>HLOOKUP(O$1,program!$E138:$J139,2,FALSE)</f>
        <v>istanbul üniversitesi uzaktan eğitim sınavı</v>
      </c>
      <c r="P138" s="6" t="str">
        <f>HLOOKUP(P$1,program!$E138:$J139,2,FALSE)</f>
        <v>istanbul üniversitesi uzaktan eğitim sınavı</v>
      </c>
      <c r="Q138" s="6" t="str">
        <f>HLOOKUP(Q$1,program!$E138:$J139,2,FALSE)</f>
        <v>istanbul üniversitesi uzaktan eğitim sınavı</v>
      </c>
      <c r="R138" s="6" t="str">
        <f>HLOOKUP(R$1,program!$E138:$J139,2,FALSE)</f>
        <v>istanbul üniversitesi uzaktan eğitim sınavı</v>
      </c>
      <c r="S138" s="6" t="str">
        <f>HLOOKUP(S$1,program!$E138:$J139,2,FALSE)</f>
        <v>istanbul üniversitesi uzaktan eğitim sınavı</v>
      </c>
      <c r="T138" s="6" t="str">
        <f>HLOOKUP(T$1,program!$E138:$J139,2,FALSE)</f>
        <v>istanbul üniversitesi uzaktan eğitim sınavı</v>
      </c>
      <c r="U138" s="6" t="str">
        <f>HLOOKUP(U$1,program!$E138:$J139,2,FALSE)</f>
        <v>istanbul üniversitesi uzaktan eğitim sınavı</v>
      </c>
      <c r="V138" s="6" t="str">
        <f>HLOOKUP(V$1,program!$E138:$J139,2,FALSE)</f>
        <v>istanbul üniversitesi uzaktan eğitim sınavı</v>
      </c>
      <c r="W138" s="6" t="str">
        <f>HLOOKUP(W$1,program!$E138:$J139,2,FALSE)</f>
        <v>istanbul üniversitesi uzaktan eğitim sınavı</v>
      </c>
    </row>
    <row r="139" spans="1:23" s="34" customFormat="1" ht="16" thickBot="1" x14ac:dyDescent="0.4">
      <c r="A139" s="21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21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istanbul üniversitesi uzaktan eğitim sınavı</v>
      </c>
      <c r="K140" s="6" t="str">
        <f>HLOOKUP(K$1,program!$E140:$J141,2,FALSE)</f>
        <v>istanbul üniversitesi uzaktan eğitim sınavı</v>
      </c>
      <c r="L140" s="6" t="str">
        <f>HLOOKUP(L$1,program!$E140:$J141,2,FALSE)</f>
        <v>istanbul üniversitesi uzaktan eğitim sınavı</v>
      </c>
      <c r="M140" s="6" t="str">
        <f>HLOOKUP(M$1,program!$E140:$J141,2,FALSE)</f>
        <v>istanbul üniversitesi uzaktan eğitim sınavı</v>
      </c>
      <c r="N140" s="6" t="str">
        <f>HLOOKUP(N$1,program!$E140:$J141,2,FALSE)</f>
        <v>istanbul üniversitesi uzaktan eğitim sınavı</v>
      </c>
      <c r="O140" s="6" t="str">
        <f>HLOOKUP(O$1,program!$E140:$J141,2,FALSE)</f>
        <v>istanbul üniversitesi uzaktan eğitim sınavı</v>
      </c>
      <c r="P140" s="6" t="str">
        <f>HLOOKUP(P$1,program!$E140:$J141,2,FALSE)</f>
        <v>istanbul üniversitesi uzaktan eğitim sınavı</v>
      </c>
      <c r="Q140" s="6" t="str">
        <f>HLOOKUP(Q$1,program!$E140:$J141,2,FALSE)</f>
        <v>istanbul üniversitesi uzaktan eğitim sınavı</v>
      </c>
      <c r="R140" s="6" t="str">
        <f>HLOOKUP(R$1,program!$E140:$J141,2,FALSE)</f>
        <v>istanbul üniversitesi uzaktan eğitim sınavı</v>
      </c>
      <c r="S140" s="6" t="str">
        <f>HLOOKUP(S$1,program!$E140:$J141,2,FALSE)</f>
        <v>istanbul üniversitesi uzaktan eğitim sınavı</v>
      </c>
      <c r="T140" s="6" t="str">
        <f>HLOOKUP(T$1,program!$E140:$J141,2,FALSE)</f>
        <v>istanbul üniversitesi uzaktan eğitim sınavı</v>
      </c>
      <c r="U140" s="6" t="str">
        <f>HLOOKUP(U$1,program!$E140:$J141,2,FALSE)</f>
        <v>istanbul üniversitesi uzaktan eğitim sınavı</v>
      </c>
      <c r="V140" s="6" t="str">
        <f>HLOOKUP(V$1,program!$E140:$J141,2,FALSE)</f>
        <v>istanbul üniversitesi uzaktan eğitim sınavı</v>
      </c>
      <c r="W140" s="6" t="str">
        <f>HLOOKUP(W$1,program!$E140:$J141,2,FALSE)</f>
        <v>istanbul üniversitesi uzaktan eğitim sınavı</v>
      </c>
    </row>
    <row r="141" spans="1:23" s="34" customFormat="1" ht="16" thickBot="1" x14ac:dyDescent="0.4">
      <c r="A141" s="21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21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str">
        <f>HLOOKUP(J$1,program!$E142:$J143,2,FALSE)</f>
        <v>istanbul üniversitesi uzaktan eğitim sınavı</v>
      </c>
      <c r="K142" s="6" t="str">
        <f>HLOOKUP(K$1,program!$E142:$J143,2,FALSE)</f>
        <v>istanbul üniversitesi uzaktan eğitim sınavı</v>
      </c>
      <c r="L142" s="6" t="str">
        <f>HLOOKUP(L$1,program!$E142:$J143,2,FALSE)</f>
        <v>istanbul üniversitesi uzaktan eğitim sınavı</v>
      </c>
      <c r="M142" s="6" t="str">
        <f>HLOOKUP(M$1,program!$E142:$J143,2,FALSE)</f>
        <v>istanbul üniversitesi uzaktan eğitim sınavı</v>
      </c>
      <c r="N142" s="6" t="str">
        <f>HLOOKUP(N$1,program!$E142:$J143,2,FALSE)</f>
        <v>istanbul üniversitesi uzaktan eğitim sınavı</v>
      </c>
      <c r="O142" s="6" t="str">
        <f>HLOOKUP(O$1,program!$E142:$J143,2,FALSE)</f>
        <v>istanbul üniversitesi uzaktan eğitim sınavı</v>
      </c>
      <c r="P142" s="6" t="str">
        <f>HLOOKUP(P$1,program!$E142:$J143,2,FALSE)</f>
        <v>istanbul üniversitesi uzaktan eğitim sınavı</v>
      </c>
      <c r="Q142" s="6" t="str">
        <f>HLOOKUP(Q$1,program!$E142:$J143,2,FALSE)</f>
        <v>istanbul üniversitesi uzaktan eğitim sınavı</v>
      </c>
      <c r="R142" s="6" t="str">
        <f>HLOOKUP(R$1,program!$E142:$J143,2,FALSE)</f>
        <v>istanbul üniversitesi uzaktan eğitim sınavı</v>
      </c>
      <c r="S142" s="6" t="str">
        <f>HLOOKUP(S$1,program!$E142:$J143,2,FALSE)</f>
        <v>istanbul üniversitesi uzaktan eğitim sınavı</v>
      </c>
      <c r="T142" s="6" t="str">
        <f>HLOOKUP(T$1,program!$E142:$J143,2,FALSE)</f>
        <v>istanbul üniversitesi uzaktan eğitim sınavı</v>
      </c>
      <c r="U142" s="6" t="str">
        <f>HLOOKUP(U$1,program!$E142:$J143,2,FALSE)</f>
        <v>istanbul üniversitesi uzaktan eğitim sınavı</v>
      </c>
      <c r="V142" s="6" t="str">
        <f>HLOOKUP(V$1,program!$E142:$J143,2,FALSE)</f>
        <v>istanbul üniversitesi uzaktan eğitim sınavı</v>
      </c>
      <c r="W142" s="6" t="str">
        <f>HLOOKUP(W$1,program!$E142:$J143,2,FALSE)</f>
        <v>istanbul üniversitesi uzaktan eğitim sınavı</v>
      </c>
    </row>
    <row r="143" spans="1:23" s="34" customFormat="1" ht="15.75" customHeight="1" thickBot="1" x14ac:dyDescent="0.4">
      <c r="A143" s="21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21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str">
        <f>HLOOKUP(J$1,program!$E144:$J145,2,FALSE)</f>
        <v>istanbul üniversitesi uzaktan eğitim sınavı</v>
      </c>
      <c r="K144" s="6" t="str">
        <f>HLOOKUP(K$1,program!$E144:$J145,2,FALSE)</f>
        <v>istanbul üniversitesi uzaktan eğitim sınavı</v>
      </c>
      <c r="L144" s="6" t="str">
        <f>HLOOKUP(L$1,program!$E144:$J145,2,FALSE)</f>
        <v>istanbul üniversitesi uzaktan eğitim sınavı</v>
      </c>
      <c r="M144" s="6" t="str">
        <f>HLOOKUP(M$1,program!$E144:$J145,2,FALSE)</f>
        <v>istanbul üniversitesi uzaktan eğitim sınavı</v>
      </c>
      <c r="N144" s="6" t="str">
        <f>HLOOKUP(N$1,program!$E144:$J145,2,FALSE)</f>
        <v>istanbul üniversitesi uzaktan eğitim sınavı</v>
      </c>
      <c r="O144" s="6" t="str">
        <f>HLOOKUP(O$1,program!$E144:$J145,2,FALSE)</f>
        <v>istanbul üniversitesi uzaktan eğitim sınavı</v>
      </c>
      <c r="P144" s="6" t="str">
        <f>HLOOKUP(P$1,program!$E144:$J145,2,FALSE)</f>
        <v>istanbul üniversitesi uzaktan eğitim sınavı</v>
      </c>
      <c r="Q144" s="6" t="str">
        <f>HLOOKUP(Q$1,program!$E144:$J145,2,FALSE)</f>
        <v>istanbul üniversitesi uzaktan eğitim sınavı</v>
      </c>
      <c r="R144" s="6" t="str">
        <f>HLOOKUP(R$1,program!$E144:$J145,2,FALSE)</f>
        <v>istanbul üniversitesi uzaktan eğitim sınavı</v>
      </c>
      <c r="S144" s="6" t="str">
        <f>HLOOKUP(S$1,program!$E144:$J145,2,FALSE)</f>
        <v>istanbul üniversitesi uzaktan eğitim sınavı</v>
      </c>
      <c r="T144" s="6" t="str">
        <f>HLOOKUP(T$1,program!$E144:$J145,2,FALSE)</f>
        <v>istanbul üniversitesi uzaktan eğitim sınavı</v>
      </c>
      <c r="U144" s="6" t="str">
        <f>HLOOKUP(U$1,program!$E144:$J145,2,FALSE)</f>
        <v>istanbul üniversitesi uzaktan eğitim sınavı</v>
      </c>
      <c r="V144" s="6" t="str">
        <f>HLOOKUP(V$1,program!$E144:$J145,2,FALSE)</f>
        <v>istanbul üniversitesi uzaktan eğitim sınavı</v>
      </c>
      <c r="W144" s="6" t="str">
        <f>HLOOKUP(W$1,program!$E144:$J145,2,FALSE)</f>
        <v>istanbul üniversitesi uzaktan eğitim sınavı</v>
      </c>
    </row>
    <row r="145" spans="1:23" s="34" customFormat="1" ht="16" thickBot="1" x14ac:dyDescent="0.4">
      <c r="A145" s="21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21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str">
        <f>HLOOKUP(J$1,program!$E146:$J147,2,FALSE)</f>
        <v>istanbul üniversitesi uzaktan eğitim sınavı</v>
      </c>
      <c r="K146" s="6" t="str">
        <f>HLOOKUP(K$1,program!$E146:$J147,2,FALSE)</f>
        <v>istanbul üniversitesi uzaktan eğitim sınavı</v>
      </c>
      <c r="L146" s="6" t="str">
        <f>HLOOKUP(L$1,program!$E146:$J147,2,FALSE)</f>
        <v>istanbul üniversitesi uzaktan eğitim sınavı</v>
      </c>
      <c r="M146" s="6" t="str">
        <f>HLOOKUP(M$1,program!$E146:$J147,2,FALSE)</f>
        <v>istanbul üniversitesi uzaktan eğitim sınavı</v>
      </c>
      <c r="N146" s="6" t="str">
        <f>HLOOKUP(N$1,program!$E146:$J147,2,FALSE)</f>
        <v>istanbul üniversitesi uzaktan eğitim sınavı</v>
      </c>
      <c r="O146" s="6" t="str">
        <f>HLOOKUP(O$1,program!$E146:$J147,2,FALSE)</f>
        <v>istanbul üniversitesi uzaktan eğitim sınavı</v>
      </c>
      <c r="P146" s="6" t="str">
        <f>HLOOKUP(P$1,program!$E146:$J147,2,FALSE)</f>
        <v>istanbul üniversitesi uzaktan eğitim sınavı</v>
      </c>
      <c r="Q146" s="6" t="str">
        <f>HLOOKUP(Q$1,program!$E146:$J147,2,FALSE)</f>
        <v>istanbul üniversitesi uzaktan eğitim sınavı</v>
      </c>
      <c r="R146" s="6" t="str">
        <f>HLOOKUP(R$1,program!$E146:$J147,2,FALSE)</f>
        <v>istanbul üniversitesi uzaktan eğitim sınavı</v>
      </c>
      <c r="S146" s="6" t="str">
        <f>HLOOKUP(S$1,program!$E146:$J147,2,FALSE)</f>
        <v>istanbul üniversitesi uzaktan eğitim sınavı</v>
      </c>
      <c r="T146" s="6" t="str">
        <f>HLOOKUP(T$1,program!$E146:$J147,2,FALSE)</f>
        <v>istanbul üniversitesi uzaktan eğitim sınavı</v>
      </c>
      <c r="U146" s="6" t="str">
        <f>HLOOKUP(U$1,program!$E146:$J147,2,FALSE)</f>
        <v>istanbul üniversitesi uzaktan eğitim sınavı</v>
      </c>
      <c r="V146" s="6" t="str">
        <f>HLOOKUP(V$1,program!$E146:$J147,2,FALSE)</f>
        <v>istanbul üniversitesi uzaktan eğitim sınavı</v>
      </c>
      <c r="W146" s="6" t="str">
        <f>HLOOKUP(W$1,program!$E146:$J147,2,FALSE)</f>
        <v>istanbul üniversitesi uzaktan eğitim sınavı</v>
      </c>
    </row>
    <row r="147" spans="1:23" s="34" customFormat="1" ht="16" thickBot="1" x14ac:dyDescent="0.4">
      <c r="A147" s="21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21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istanbul üniversitesi uzaktan eğitim sınavı</v>
      </c>
      <c r="K148" s="6" t="str">
        <f>HLOOKUP(K$1,program!$E148:$J149,2,FALSE)</f>
        <v>istanbul üniversitesi uzaktan eğitim sınavı</v>
      </c>
      <c r="L148" s="6" t="str">
        <f>HLOOKUP(L$1,program!$E148:$J149,2,FALSE)</f>
        <v>istanbul üniversitesi uzaktan eğitim sınavı</v>
      </c>
      <c r="M148" s="6" t="str">
        <f>HLOOKUP(M$1,program!$E148:$J149,2,FALSE)</f>
        <v>istanbul üniversitesi uzaktan eğitim sınavı</v>
      </c>
      <c r="N148" s="6" t="str">
        <f>HLOOKUP(N$1,program!$E148:$J149,2,FALSE)</f>
        <v>istanbul üniversitesi uzaktan eğitim sınavı</v>
      </c>
      <c r="O148" s="6" t="str">
        <f>HLOOKUP(O$1,program!$E148:$J149,2,FALSE)</f>
        <v>istanbul üniversitesi uzaktan eğitim sınavı</v>
      </c>
      <c r="P148" s="6" t="str">
        <f>HLOOKUP(P$1,program!$E148:$J149,2,FALSE)</f>
        <v>istanbul üniversitesi uzaktan eğitim sınavı</v>
      </c>
      <c r="Q148" s="6" t="str">
        <f>HLOOKUP(Q$1,program!$E148:$J149,2,FALSE)</f>
        <v>istanbul üniversitesi uzaktan eğitim sınavı</v>
      </c>
      <c r="R148" s="6" t="str">
        <f>HLOOKUP(R$1,program!$E148:$J149,2,FALSE)</f>
        <v>istanbul üniversitesi uzaktan eğitim sınavı</v>
      </c>
      <c r="S148" s="6" t="str">
        <f>HLOOKUP(S$1,program!$E148:$J149,2,FALSE)</f>
        <v>istanbul üniversitesi uzaktan eğitim sınavı</v>
      </c>
      <c r="T148" s="6" t="str">
        <f>HLOOKUP(T$1,program!$E148:$J149,2,FALSE)</f>
        <v>istanbul üniversitesi uzaktan eğitim sınavı</v>
      </c>
      <c r="U148" s="6" t="str">
        <f>HLOOKUP(U$1,program!$E148:$J149,2,FALSE)</f>
        <v>istanbul üniversitesi uzaktan eğitim sınavı</v>
      </c>
      <c r="V148" s="6" t="str">
        <f>HLOOKUP(V$1,program!$E148:$J149,2,FALSE)</f>
        <v>istanbul üniversitesi uzaktan eğitim sınavı</v>
      </c>
      <c r="W148" s="6" t="str">
        <f>HLOOKUP(W$1,program!$E148:$J149,2,FALSE)</f>
        <v>istanbul üniversitesi uzaktan eğitim sınavı</v>
      </c>
    </row>
    <row r="149" spans="1:23" s="34" customFormat="1" ht="16" thickBot="1" x14ac:dyDescent="0.4">
      <c r="A149" s="21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21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str">
        <f>HLOOKUP(J$1,program!$E150:$J151,2,FALSE)</f>
        <v>istanbul üniversitesi uzaktan eğitim sınavı</v>
      </c>
      <c r="K150" s="6" t="str">
        <f>HLOOKUP(K$1,program!$E150:$J151,2,FALSE)</f>
        <v>istanbul üniversitesi uzaktan eğitim sınavı</v>
      </c>
      <c r="L150" s="6" t="str">
        <f>HLOOKUP(L$1,program!$E150:$J151,2,FALSE)</f>
        <v>istanbul üniversitesi uzaktan eğitim sınavı</v>
      </c>
      <c r="M150" s="6" t="str">
        <f>HLOOKUP(M$1,program!$E150:$J151,2,FALSE)</f>
        <v>istanbul üniversitesi uzaktan eğitim sınavı</v>
      </c>
      <c r="N150" s="6" t="str">
        <f>HLOOKUP(N$1,program!$E150:$J151,2,FALSE)</f>
        <v>istanbul üniversitesi uzaktan eğitim sınavı</v>
      </c>
      <c r="O150" s="6" t="str">
        <f>HLOOKUP(O$1,program!$E150:$J151,2,FALSE)</f>
        <v>istanbul üniversitesi uzaktan eğitim sınavı</v>
      </c>
      <c r="P150" s="6" t="str">
        <f>HLOOKUP(P$1,program!$E150:$J151,2,FALSE)</f>
        <v>istanbul üniversitesi uzaktan eğitim sınavı</v>
      </c>
      <c r="Q150" s="6" t="str">
        <f>HLOOKUP(Q$1,program!$E150:$J151,2,FALSE)</f>
        <v>istanbul üniversitesi uzaktan eğitim sınavı</v>
      </c>
      <c r="R150" s="6" t="str">
        <f>HLOOKUP(R$1,program!$E150:$J151,2,FALSE)</f>
        <v>istanbul üniversitesi uzaktan eğitim sınavı</v>
      </c>
      <c r="S150" s="6" t="str">
        <f>HLOOKUP(S$1,program!$E150:$J151,2,FALSE)</f>
        <v>istanbul üniversitesi uzaktan eğitim sınavı</v>
      </c>
      <c r="T150" s="6" t="str">
        <f>HLOOKUP(T$1,program!$E150:$J151,2,FALSE)</f>
        <v>istanbul üniversitesi uzaktan eğitim sınavı</v>
      </c>
      <c r="U150" s="6" t="str">
        <f>HLOOKUP(U$1,program!$E150:$J151,2,FALSE)</f>
        <v>istanbul üniversitesi uzaktan eğitim sınavı</v>
      </c>
      <c r="V150" s="6" t="str">
        <f>HLOOKUP(V$1,program!$E150:$J151,2,FALSE)</f>
        <v>istanbul üniversitesi uzaktan eğitim sınavı</v>
      </c>
      <c r="W150" s="6" t="str">
        <f>HLOOKUP(W$1,program!$E150:$J151,2,FALSE)</f>
        <v>istanbul üniversitesi uzaktan eğitim sınavı</v>
      </c>
    </row>
    <row r="151" spans="1:23" s="34" customFormat="1" ht="16" thickBot="1" x14ac:dyDescent="0.4">
      <c r="A151" s="21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21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str">
        <f>HLOOKUP(J$1,program!$E152:$J153,2,FALSE)</f>
        <v>istanbul üniversitesi uzaktan eğitim sınavı</v>
      </c>
      <c r="K152" s="6" t="str">
        <f>HLOOKUP(K$1,program!$E152:$J153,2,FALSE)</f>
        <v>istanbul üniversitesi uzaktan eğitim sınavı</v>
      </c>
      <c r="L152" s="6" t="str">
        <f>HLOOKUP(L$1,program!$E152:$J153,2,FALSE)</f>
        <v>istanbul üniversitesi uzaktan eğitim sınavı</v>
      </c>
      <c r="M152" s="6" t="str">
        <f>HLOOKUP(M$1,program!$E152:$J153,2,FALSE)</f>
        <v>istanbul üniversitesi uzaktan eğitim sınavı</v>
      </c>
      <c r="N152" s="6" t="str">
        <f>HLOOKUP(N$1,program!$E152:$J153,2,FALSE)</f>
        <v>istanbul üniversitesi uzaktan eğitim sınavı</v>
      </c>
      <c r="O152" s="6" t="str">
        <f>HLOOKUP(O$1,program!$E152:$J153,2,FALSE)</f>
        <v>istanbul üniversitesi uzaktan eğitim sınavı</v>
      </c>
      <c r="P152" s="6" t="str">
        <f>HLOOKUP(P$1,program!$E152:$J153,2,FALSE)</f>
        <v>istanbul üniversitesi uzaktan eğitim sınavı</v>
      </c>
      <c r="Q152" s="6" t="str">
        <f>HLOOKUP(Q$1,program!$E152:$J153,2,FALSE)</f>
        <v>istanbul üniversitesi uzaktan eğitim sınavı</v>
      </c>
      <c r="R152" s="6" t="str">
        <f>HLOOKUP(R$1,program!$E152:$J153,2,FALSE)</f>
        <v>istanbul üniversitesi uzaktan eğitim sınavı</v>
      </c>
      <c r="S152" s="6" t="str">
        <f>HLOOKUP(S$1,program!$E152:$J153,2,FALSE)</f>
        <v>istanbul üniversitesi uzaktan eğitim sınavı</v>
      </c>
      <c r="T152" s="6" t="str">
        <f>HLOOKUP(T$1,program!$E152:$J153,2,FALSE)</f>
        <v>istanbul üniversitesi uzaktan eğitim sınavı</v>
      </c>
      <c r="U152" s="6" t="str">
        <f>HLOOKUP(U$1,program!$E152:$J153,2,FALSE)</f>
        <v>istanbul üniversitesi uzaktan eğitim sınavı</v>
      </c>
      <c r="V152" s="6" t="str">
        <f>HLOOKUP(V$1,program!$E152:$J153,2,FALSE)</f>
        <v>istanbul üniversitesi uzaktan eğitim sınavı</v>
      </c>
      <c r="W152" s="6" t="str">
        <f>HLOOKUP(W$1,program!$E152:$J153,2,FALSE)</f>
        <v>istanbul üniversitesi uzaktan eğitim sınavı</v>
      </c>
    </row>
    <row r="153" spans="1:23" s="34" customFormat="1" ht="15.75" customHeight="1" thickBot="1" x14ac:dyDescent="0.4">
      <c r="A153" s="21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21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214">
        <f>Ders_Programı!A157</f>
        <v>44585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str">
        <f>HLOOKUP(J$1,program!$E156:$J157,2,FALSE)</f>
        <v xml:space="preserve">TAR 241 TARİHİ COĞRAFYA </v>
      </c>
      <c r="K156" s="6" t="str">
        <f>HLOOKUP(K$1,program!$E156:$J157,2,FALSE)</f>
        <v xml:space="preserve">TAR 241 TARİHİ COĞRAFYA </v>
      </c>
      <c r="L156" s="6" t="str">
        <f>HLOOKUP(L$1,program!$E156:$J157,2,FALSE)</f>
        <v xml:space="preserve">TAR 241 TARİHİ COĞRAFYA </v>
      </c>
      <c r="M156" s="6" t="str">
        <f>HLOOKUP(M$1,program!$E156:$J157,2,FALSE)</f>
        <v xml:space="preserve">TAR 241 TARİHİ COĞRAFYA </v>
      </c>
      <c r="N156" s="6" t="str">
        <f>HLOOKUP(N$1,program!$E156:$J157,2,FALSE)</f>
        <v xml:space="preserve">TAR 241 TARİHİ COĞRAFYA </v>
      </c>
      <c r="O156" s="6" t="str">
        <f>HLOOKUP(O$1,program!$E156:$J157,2,FALSE)</f>
        <v xml:space="preserve">TAR 241 TARİHİ COĞRAFYA </v>
      </c>
      <c r="P156" s="6" t="str">
        <f>HLOOKUP(P$1,program!$E156:$J157,2,FALSE)</f>
        <v xml:space="preserve">TAR 241 TARİHİ COĞRAFYA </v>
      </c>
      <c r="Q156" s="6" t="str">
        <f>HLOOKUP(Q$1,program!$E156:$J157,2,FALSE)</f>
        <v xml:space="preserve">TAR 241 TARİHİ COĞRAFYA </v>
      </c>
      <c r="R156" s="6" t="str">
        <f>HLOOKUP(R$1,program!$E156:$J157,2,FALSE)</f>
        <v xml:space="preserve">TAR 241 TARİHİ COĞRAFYA </v>
      </c>
      <c r="S156" s="6" t="str">
        <f>HLOOKUP(S$1,program!$E156:$J157,2,FALSE)</f>
        <v xml:space="preserve">TAR 241 TARİHİ COĞRAFYA </v>
      </c>
      <c r="T156" s="6" t="str">
        <f>HLOOKUP(T$1,program!$E156:$J157,2,FALSE)</f>
        <v xml:space="preserve">TAR 241 TARİHİ COĞRAFYA </v>
      </c>
      <c r="U156" s="6" t="str">
        <f>HLOOKUP(U$1,program!$E156:$J157,2,FALSE)</f>
        <v xml:space="preserve">TAR 241 TARİHİ COĞRAFYA </v>
      </c>
      <c r="V156" s="6" t="str">
        <f>HLOOKUP(V$1,program!$E156:$J157,2,FALSE)</f>
        <v xml:space="preserve">TAR 241 TARİHİ COĞRAFYA </v>
      </c>
      <c r="W156" s="6" t="str">
        <f>HLOOKUP(W$1,program!$E156:$J157,2,FALSE)</f>
        <v xml:space="preserve">TAR 241 TARİHİ COĞRAFYA </v>
      </c>
    </row>
    <row r="157" spans="1:23" s="34" customFormat="1" ht="16" thickBot="1" x14ac:dyDescent="0.4">
      <c r="A157" s="21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21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21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21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str">
        <f>HLOOKUP(J$1,program!$E160:$J161,2,FALSE)</f>
        <v xml:space="preserve">TAR 441 ANTİK AND. UYG. ve KENT. </v>
      </c>
      <c r="K160" s="6" t="str">
        <f>HLOOKUP(K$1,program!$E160:$J161,2,FALSE)</f>
        <v xml:space="preserve">TAR 441 ANTİK AND. UYG. ve KENT. </v>
      </c>
      <c r="L160" s="6" t="str">
        <f>HLOOKUP(L$1,program!$E160:$J161,2,FALSE)</f>
        <v xml:space="preserve">TAR 441 ANTİK AND. UYG. ve KENT. </v>
      </c>
      <c r="M160" s="6" t="str">
        <f>HLOOKUP(M$1,program!$E160:$J161,2,FALSE)</f>
        <v xml:space="preserve">TAR 441 ANTİK AND. UYG. ve KENT. </v>
      </c>
      <c r="N160" s="6" t="str">
        <f>HLOOKUP(N$1,program!$E160:$J161,2,FALSE)</f>
        <v xml:space="preserve">TAR 441 ANTİK AND. UYG. ve KENT. </v>
      </c>
      <c r="O160" s="6" t="str">
        <f>HLOOKUP(O$1,program!$E160:$J161,2,FALSE)</f>
        <v xml:space="preserve">TAR 441 ANTİK AND. UYG. ve KENT. </v>
      </c>
      <c r="P160" s="6" t="str">
        <f>HLOOKUP(P$1,program!$E160:$J161,2,FALSE)</f>
        <v xml:space="preserve">TAR 441 ANTİK AND. UYG. ve KENT. </v>
      </c>
      <c r="Q160" s="6" t="str">
        <f>HLOOKUP(Q$1,program!$E160:$J161,2,FALSE)</f>
        <v xml:space="preserve">TAR 441 ANTİK AND. UYG. ve KENT. </v>
      </c>
      <c r="R160" s="6" t="str">
        <f>HLOOKUP(R$1,program!$E160:$J161,2,FALSE)</f>
        <v xml:space="preserve">TAR 441 ANTİK AND. UYG. ve KENT. </v>
      </c>
      <c r="S160" s="6" t="str">
        <f>HLOOKUP(S$1,program!$E160:$J161,2,FALSE)</f>
        <v xml:space="preserve">TAR 441 ANTİK AND. UYG. ve KENT. </v>
      </c>
      <c r="T160" s="6" t="str">
        <f>HLOOKUP(T$1,program!$E160:$J161,2,FALSE)</f>
        <v xml:space="preserve">TAR 441 ANTİK AND. UYG. ve KENT. </v>
      </c>
      <c r="U160" s="6" t="str">
        <f>HLOOKUP(U$1,program!$E160:$J161,2,FALSE)</f>
        <v xml:space="preserve">TAR 441 ANTİK AND. UYG. ve KENT. </v>
      </c>
      <c r="V160" s="6" t="str">
        <f>HLOOKUP(V$1,program!$E160:$J161,2,FALSE)</f>
        <v xml:space="preserve">TAR 441 ANTİK AND. UYG. ve KENT. </v>
      </c>
      <c r="W160" s="6" t="str">
        <f>HLOOKUP(W$1,program!$E160:$J161,2,FALSE)</f>
        <v xml:space="preserve">TAR 441 ANTİK AND. UYG. ve KENT. </v>
      </c>
    </row>
    <row r="161" spans="1:23" s="34" customFormat="1" ht="16" thickBot="1" x14ac:dyDescent="0.4">
      <c r="A161" s="21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21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str">
        <f>HLOOKUP(J$1,program!$E162:$J163,2,FALSE)</f>
        <v xml:space="preserve">TAR 311 TARİHİ.SAHA ARŞ. I </v>
      </c>
      <c r="K162" s="6" t="str">
        <f>HLOOKUP(K$1,program!$E162:$J163,2,FALSE)</f>
        <v xml:space="preserve">TAR 311 TARİHİ.SAHA ARŞ. I </v>
      </c>
      <c r="L162" s="6" t="str">
        <f>HLOOKUP(L$1,program!$E162:$J163,2,FALSE)</f>
        <v xml:space="preserve">TAR 311 TARİHİ.SAHA ARŞ. I </v>
      </c>
      <c r="M162" s="6" t="str">
        <f>HLOOKUP(M$1,program!$E162:$J163,2,FALSE)</f>
        <v xml:space="preserve">TAR 311 TARİHİ.SAHA ARŞ. I </v>
      </c>
      <c r="N162" s="6" t="str">
        <f>HLOOKUP(N$1,program!$E162:$J163,2,FALSE)</f>
        <v xml:space="preserve">TAR 311 TARİHİ.SAHA ARŞ. I </v>
      </c>
      <c r="O162" s="6" t="str">
        <f>HLOOKUP(O$1,program!$E162:$J163,2,FALSE)</f>
        <v xml:space="preserve">TAR 311 TARİHİ.SAHA ARŞ. I </v>
      </c>
      <c r="P162" s="6" t="str">
        <f>HLOOKUP(P$1,program!$E162:$J163,2,FALSE)</f>
        <v xml:space="preserve">TAR 311 TARİHİ.SAHA ARŞ. I </v>
      </c>
      <c r="Q162" s="6" t="str">
        <f>HLOOKUP(Q$1,program!$E162:$J163,2,FALSE)</f>
        <v xml:space="preserve">TAR 311 TARİHİ.SAHA ARŞ. I </v>
      </c>
      <c r="R162" s="6" t="str">
        <f>HLOOKUP(R$1,program!$E162:$J163,2,FALSE)</f>
        <v xml:space="preserve">TAR 311 TARİHİ.SAHA ARŞ. I </v>
      </c>
      <c r="S162" s="6" t="str">
        <f>HLOOKUP(S$1,program!$E162:$J163,2,FALSE)</f>
        <v xml:space="preserve">TAR 311 TARİHİ.SAHA ARŞ. I </v>
      </c>
      <c r="T162" s="6" t="str">
        <f>HLOOKUP(T$1,program!$E162:$J163,2,FALSE)</f>
        <v xml:space="preserve">TAR 311 TARİHİ.SAHA ARŞ. I </v>
      </c>
      <c r="U162" s="6" t="str">
        <f>HLOOKUP(U$1,program!$E162:$J163,2,FALSE)</f>
        <v xml:space="preserve">TAR 311 TARİHİ.SAHA ARŞ. I </v>
      </c>
      <c r="V162" s="6" t="str">
        <f>HLOOKUP(V$1,program!$E162:$J163,2,FALSE)</f>
        <v xml:space="preserve">TAR 311 TARİHİ.SAHA ARŞ. I </v>
      </c>
      <c r="W162" s="6" t="str">
        <f>HLOOKUP(W$1,program!$E162:$J163,2,FALSE)</f>
        <v xml:space="preserve">TAR 311 TARİHİ.SAHA ARŞ. I </v>
      </c>
    </row>
    <row r="163" spans="1:23" s="34" customFormat="1" ht="16" thickBot="1" x14ac:dyDescent="0.4">
      <c r="A163" s="21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21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21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21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>TAR 107 BÜY.SELÇ.DEV.TAR.</v>
      </c>
      <c r="K166" s="6" t="str">
        <f>HLOOKUP(K$1,program!$E166:$J167,2,FALSE)</f>
        <v>TAR 107 BÜY.SELÇ.DEV.TAR.</v>
      </c>
      <c r="L166" s="6" t="str">
        <f>HLOOKUP(L$1,program!$E166:$J167,2,FALSE)</f>
        <v>TAR 107 BÜY.SELÇ.DEV.TAR.</v>
      </c>
      <c r="M166" s="6" t="str">
        <f>HLOOKUP(M$1,program!$E166:$J167,2,FALSE)</f>
        <v>TAR 107 BÜY.SELÇ.DEV.TAR.</v>
      </c>
      <c r="N166" s="6" t="str">
        <f>HLOOKUP(N$1,program!$E166:$J167,2,FALSE)</f>
        <v>TAR 107 BÜY.SELÇ.DEV.TAR.</v>
      </c>
      <c r="O166" s="6" t="str">
        <f>HLOOKUP(O$1,program!$E166:$J167,2,FALSE)</f>
        <v>TAR 107 BÜY.SELÇ.DEV.TAR.</v>
      </c>
      <c r="P166" s="6" t="str">
        <f>HLOOKUP(P$1,program!$E166:$J167,2,FALSE)</f>
        <v>TAR 107 BÜY.SELÇ.DEV.TAR.</v>
      </c>
      <c r="Q166" s="6" t="str">
        <f>HLOOKUP(Q$1,program!$E166:$J167,2,FALSE)</f>
        <v>TAR 107 BÜY.SELÇ.DEV.TAR.</v>
      </c>
      <c r="R166" s="6" t="str">
        <f>HLOOKUP(R$1,program!$E166:$J167,2,FALSE)</f>
        <v>TAR 107 BÜY.SELÇ.DEV.TAR.</v>
      </c>
      <c r="S166" s="6" t="str">
        <f>HLOOKUP(S$1,program!$E166:$J167,2,FALSE)</f>
        <v>TAR 107 BÜY.SELÇ.DEV.TAR.</v>
      </c>
      <c r="T166" s="6" t="str">
        <f>HLOOKUP(T$1,program!$E166:$J167,2,FALSE)</f>
        <v>TAR 107 BÜY.SELÇ.DEV.TAR.</v>
      </c>
      <c r="U166" s="6" t="str">
        <f>HLOOKUP(U$1,program!$E166:$J167,2,FALSE)</f>
        <v>TAR 107 BÜY.SELÇ.DEV.TAR.</v>
      </c>
      <c r="V166" s="6" t="str">
        <f>HLOOKUP(V$1,program!$E166:$J167,2,FALSE)</f>
        <v>TAR 107 BÜY.SELÇ.DEV.TAR.</v>
      </c>
      <c r="W166" s="6" t="str">
        <f>HLOOKUP(W$1,program!$E166:$J167,2,FALSE)</f>
        <v>TAR 107 BÜY.SELÇ.DEV.TAR.</v>
      </c>
    </row>
    <row r="167" spans="1:23" s="34" customFormat="1" ht="16" thickBot="1" x14ac:dyDescent="0.4">
      <c r="A167" s="21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21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21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21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6" thickBot="1" x14ac:dyDescent="0.4">
      <c r="A171" s="21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21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21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21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21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21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214">
        <f>Ders_Programı!A179</f>
        <v>44586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str">
        <f>HLOOKUP(J$1,program!$E178:$J179,2,FALSE)</f>
        <v>TAR 337 T.C DIŞ POLİTİKASI</v>
      </c>
      <c r="K178" s="6" t="str">
        <f>HLOOKUP(K$1,program!$E178:$J179,2,FALSE)</f>
        <v>TAR 337 T.C DIŞ POLİTİKASI</v>
      </c>
      <c r="L178" s="6" t="str">
        <f>HLOOKUP(L$1,program!$E178:$J179,2,FALSE)</f>
        <v>TAR 337 T.C DIŞ POLİTİKASI</v>
      </c>
      <c r="M178" s="6" t="str">
        <f>HLOOKUP(M$1,program!$E178:$J179,2,FALSE)</f>
        <v>TAR 337 T.C DIŞ POLİTİKASI</v>
      </c>
      <c r="N178" s="6" t="str">
        <f>HLOOKUP(N$1,program!$E178:$J179,2,FALSE)</f>
        <v>TAR 337 T.C DIŞ POLİTİKASI</v>
      </c>
      <c r="O178" s="6" t="str">
        <f>HLOOKUP(O$1,program!$E178:$J179,2,FALSE)</f>
        <v>TAR 337 T.C DIŞ POLİTİKASI</v>
      </c>
      <c r="P178" s="6" t="str">
        <f>HLOOKUP(P$1,program!$E178:$J179,2,FALSE)</f>
        <v>TAR 337 T.C DIŞ POLİTİKASI</v>
      </c>
      <c r="Q178" s="6" t="str">
        <f>HLOOKUP(Q$1,program!$E178:$J179,2,FALSE)</f>
        <v>TAR 337 T.C DIŞ POLİTİKASI</v>
      </c>
      <c r="R178" s="6" t="str">
        <f>HLOOKUP(R$1,program!$E178:$J179,2,FALSE)</f>
        <v>TAR 337 T.C DIŞ POLİTİKASI</v>
      </c>
      <c r="S178" s="6" t="str">
        <f>HLOOKUP(S$1,program!$E178:$J179,2,FALSE)</f>
        <v>TAR 337 T.C DIŞ POLİTİKASI</v>
      </c>
      <c r="T178" s="6" t="str">
        <f>HLOOKUP(T$1,program!$E178:$J179,2,FALSE)</f>
        <v>TAR 337 T.C DIŞ POLİTİKASI</v>
      </c>
      <c r="U178" s="6" t="str">
        <f>HLOOKUP(U$1,program!$E178:$J179,2,FALSE)</f>
        <v>TAR 337 T.C DIŞ POLİTİKASI</v>
      </c>
      <c r="V178" s="6" t="str">
        <f>HLOOKUP(V$1,program!$E178:$J179,2,FALSE)</f>
        <v>TAR 337 T.C DIŞ POLİTİKASI</v>
      </c>
      <c r="W178" s="6" t="str">
        <f>HLOOKUP(W$1,program!$E178:$J179,2,FALSE)</f>
        <v>TAR 337 T.C DIŞ POLİTİKASI</v>
      </c>
    </row>
    <row r="179" spans="1:23" s="34" customFormat="1" ht="16" thickBot="1" x14ac:dyDescent="0.4">
      <c r="A179" s="21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21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21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21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str">
        <f>HLOOKUP(J$1,program!$E182:$J183,2,FALSE)</f>
        <v xml:space="preserve">TAR 207 TÜRK TAR. KAYNAK. I </v>
      </c>
      <c r="K182" s="6" t="str">
        <f>HLOOKUP(K$1,program!$E182:$J183,2,FALSE)</f>
        <v xml:space="preserve">TAR 207 TÜRK TAR. KAYNAK. I </v>
      </c>
      <c r="L182" s="6" t="str">
        <f>HLOOKUP(L$1,program!$E182:$J183,2,FALSE)</f>
        <v xml:space="preserve">TAR 207 TÜRK TAR. KAYNAK. I </v>
      </c>
      <c r="M182" s="6" t="str">
        <f>HLOOKUP(M$1,program!$E182:$J183,2,FALSE)</f>
        <v xml:space="preserve">TAR 207 TÜRK TAR. KAYNAK. I </v>
      </c>
      <c r="N182" s="6" t="str">
        <f>HLOOKUP(N$1,program!$E182:$J183,2,FALSE)</f>
        <v xml:space="preserve">TAR 207 TÜRK TAR. KAYNAK. I </v>
      </c>
      <c r="O182" s="6" t="str">
        <f>HLOOKUP(O$1,program!$E182:$J183,2,FALSE)</f>
        <v xml:space="preserve">TAR 207 TÜRK TAR. KAYNAK. I </v>
      </c>
      <c r="P182" s="6" t="str">
        <f>HLOOKUP(P$1,program!$E182:$J183,2,FALSE)</f>
        <v xml:space="preserve">TAR 207 TÜRK TAR. KAYNAK. I </v>
      </c>
      <c r="Q182" s="6" t="str">
        <f>HLOOKUP(Q$1,program!$E182:$J183,2,FALSE)</f>
        <v xml:space="preserve">TAR 207 TÜRK TAR. KAYNAK. I </v>
      </c>
      <c r="R182" s="6" t="str">
        <f>HLOOKUP(R$1,program!$E182:$J183,2,FALSE)</f>
        <v xml:space="preserve">TAR 207 TÜRK TAR. KAYNAK. I </v>
      </c>
      <c r="S182" s="6" t="str">
        <f>HLOOKUP(S$1,program!$E182:$J183,2,FALSE)</f>
        <v xml:space="preserve">TAR 207 TÜRK TAR. KAYNAK. I </v>
      </c>
      <c r="T182" s="6" t="str">
        <f>HLOOKUP(T$1,program!$E182:$J183,2,FALSE)</f>
        <v xml:space="preserve">TAR 207 TÜRK TAR. KAYNAK. I </v>
      </c>
      <c r="U182" s="6" t="str">
        <f>HLOOKUP(U$1,program!$E182:$J183,2,FALSE)</f>
        <v xml:space="preserve">TAR 207 TÜRK TAR. KAYNAK. I </v>
      </c>
      <c r="V182" s="6" t="str">
        <f>HLOOKUP(V$1,program!$E182:$J183,2,FALSE)</f>
        <v xml:space="preserve">TAR 207 TÜRK TAR. KAYNAK. I </v>
      </c>
      <c r="W182" s="6" t="str">
        <f>HLOOKUP(W$1,program!$E182:$J183,2,FALSE)</f>
        <v xml:space="preserve">TAR 207 TÜRK TAR. KAYNAK. I </v>
      </c>
    </row>
    <row r="183" spans="1:23" s="34" customFormat="1" ht="16" thickBot="1" x14ac:dyDescent="0.4">
      <c r="A183" s="21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21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str">
        <f>HLOOKUP(J$1,program!$E184:$J185,2,FALSE)</f>
        <v>TAR 435 OSMANLI İKTİSAT TARİHİ</v>
      </c>
      <c r="K184" s="6" t="str">
        <f>HLOOKUP(K$1,program!$E184:$J185,2,FALSE)</f>
        <v>TAR 435 OSMANLI İKTİSAT TARİHİ</v>
      </c>
      <c r="L184" s="6" t="str">
        <f>HLOOKUP(L$1,program!$E184:$J185,2,FALSE)</f>
        <v>TAR 435 OSMANLI İKTİSAT TARİHİ</v>
      </c>
      <c r="M184" s="6" t="str">
        <f>HLOOKUP(M$1,program!$E184:$J185,2,FALSE)</f>
        <v>TAR 435 OSMANLI İKTİSAT TARİHİ</v>
      </c>
      <c r="N184" s="6" t="str">
        <f>HLOOKUP(N$1,program!$E184:$J185,2,FALSE)</f>
        <v>TAR 435 OSMANLI İKTİSAT TARİHİ</v>
      </c>
      <c r="O184" s="6" t="str">
        <f>HLOOKUP(O$1,program!$E184:$J185,2,FALSE)</f>
        <v>TAR 435 OSMANLI İKTİSAT TARİHİ</v>
      </c>
      <c r="P184" s="6" t="str">
        <f>HLOOKUP(P$1,program!$E184:$J185,2,FALSE)</f>
        <v>TAR 435 OSMANLI İKTİSAT TARİHİ</v>
      </c>
      <c r="Q184" s="6" t="str">
        <f>HLOOKUP(Q$1,program!$E184:$J185,2,FALSE)</f>
        <v>TAR 435 OSMANLI İKTİSAT TARİHİ</v>
      </c>
      <c r="R184" s="6" t="str">
        <f>HLOOKUP(R$1,program!$E184:$J185,2,FALSE)</f>
        <v>TAR 435 OSMANLI İKTİSAT TARİHİ</v>
      </c>
      <c r="S184" s="6" t="str">
        <f>HLOOKUP(S$1,program!$E184:$J185,2,FALSE)</f>
        <v>TAR 435 OSMANLI İKTİSAT TARİHİ</v>
      </c>
      <c r="T184" s="6" t="str">
        <f>HLOOKUP(T$1,program!$E184:$J185,2,FALSE)</f>
        <v>TAR 435 OSMANLI İKTİSAT TARİHİ</v>
      </c>
      <c r="U184" s="6" t="str">
        <f>HLOOKUP(U$1,program!$E184:$J185,2,FALSE)</f>
        <v>TAR 435 OSMANLI İKTİSAT TARİHİ</v>
      </c>
      <c r="V184" s="6" t="str">
        <f>HLOOKUP(V$1,program!$E184:$J185,2,FALSE)</f>
        <v>TAR 435 OSMANLI İKTİSAT TARİHİ</v>
      </c>
      <c r="W184" s="6" t="str">
        <f>HLOOKUP(W$1,program!$E184:$J185,2,FALSE)</f>
        <v>TAR 435 OSMANLI İKTİSAT TARİHİ</v>
      </c>
    </row>
    <row r="185" spans="1:23" s="34" customFormat="1" ht="16" thickBot="1" x14ac:dyDescent="0.4">
      <c r="A185" s="21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21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21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21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str">
        <f>HLOOKUP(J$1,program!$E188:$J189,2,FALSE)</f>
        <v xml:space="preserve">TAR 325 OSMANLI TARİHİ SEMİNERİ </v>
      </c>
      <c r="K188" s="6" t="str">
        <f>HLOOKUP(K$1,program!$E188:$J189,2,FALSE)</f>
        <v xml:space="preserve">TAR 325 OSMANLI TARİHİ SEMİNERİ </v>
      </c>
      <c r="L188" s="6" t="str">
        <f>HLOOKUP(L$1,program!$E188:$J189,2,FALSE)</f>
        <v xml:space="preserve">TAR 325 OSMANLI TARİHİ SEMİNERİ </v>
      </c>
      <c r="M188" s="6" t="str">
        <f>HLOOKUP(M$1,program!$E188:$J189,2,FALSE)</f>
        <v xml:space="preserve">TAR 325 OSMANLI TARİHİ SEMİNERİ </v>
      </c>
      <c r="N188" s="6" t="str">
        <f>HLOOKUP(N$1,program!$E188:$J189,2,FALSE)</f>
        <v xml:space="preserve">TAR 325 OSMANLI TARİHİ SEMİNERİ </v>
      </c>
      <c r="O188" s="6" t="str">
        <f>HLOOKUP(O$1,program!$E188:$J189,2,FALSE)</f>
        <v xml:space="preserve">TAR 325 OSMANLI TARİHİ SEMİNERİ </v>
      </c>
      <c r="P188" s="6" t="str">
        <f>HLOOKUP(P$1,program!$E188:$J189,2,FALSE)</f>
        <v xml:space="preserve">TAR 325 OSMANLI TARİHİ SEMİNERİ </v>
      </c>
      <c r="Q188" s="6" t="str">
        <f>HLOOKUP(Q$1,program!$E188:$J189,2,FALSE)</f>
        <v xml:space="preserve">TAR 325 OSMANLI TARİHİ SEMİNERİ </v>
      </c>
      <c r="R188" s="6" t="str">
        <f>HLOOKUP(R$1,program!$E188:$J189,2,FALSE)</f>
        <v xml:space="preserve">TAR 325 OSMANLI TARİHİ SEMİNERİ </v>
      </c>
      <c r="S188" s="6" t="str">
        <f>HLOOKUP(S$1,program!$E188:$J189,2,FALSE)</f>
        <v xml:space="preserve">TAR 325 OSMANLI TARİHİ SEMİNERİ </v>
      </c>
      <c r="T188" s="6" t="str">
        <f>HLOOKUP(T$1,program!$E188:$J189,2,FALSE)</f>
        <v xml:space="preserve">TAR 325 OSMANLI TARİHİ SEMİNERİ </v>
      </c>
      <c r="U188" s="6" t="str">
        <f>HLOOKUP(U$1,program!$E188:$J189,2,FALSE)</f>
        <v xml:space="preserve">TAR 325 OSMANLI TARİHİ SEMİNERİ </v>
      </c>
      <c r="V188" s="6" t="str">
        <f>HLOOKUP(V$1,program!$E188:$J189,2,FALSE)</f>
        <v xml:space="preserve">TAR 325 OSMANLI TARİHİ SEMİNERİ </v>
      </c>
      <c r="W188" s="6" t="str">
        <f>HLOOKUP(W$1,program!$E188:$J189,2,FALSE)</f>
        <v xml:space="preserve">TAR 325 OSMANLI TARİHİ SEMİNERİ </v>
      </c>
    </row>
    <row r="189" spans="1:23" s="34" customFormat="1" ht="16" thickBot="1" x14ac:dyDescent="0.4">
      <c r="A189" s="21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21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21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21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6" thickBot="1" x14ac:dyDescent="0.4">
      <c r="A193" s="21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21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21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21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4">
      <c r="A197" s="21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21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214">
        <f>Ders_Programı!A201</f>
        <v>44587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str">
        <f>HLOOKUP(J$1,program!$E200:$J201,2,FALSE)</f>
        <v xml:space="preserve">TAR225 ORTADOGU TARİHİ </v>
      </c>
      <c r="K200" s="6" t="str">
        <f>HLOOKUP(K$1,program!$E200:$J201,2,FALSE)</f>
        <v xml:space="preserve">TAR225 ORTADOGU TARİHİ </v>
      </c>
      <c r="L200" s="6" t="str">
        <f>HLOOKUP(L$1,program!$E200:$J201,2,FALSE)</f>
        <v xml:space="preserve">TAR225 ORTADOGU TARİHİ </v>
      </c>
      <c r="M200" s="6" t="str">
        <f>HLOOKUP(M$1,program!$E200:$J201,2,FALSE)</f>
        <v xml:space="preserve">TAR225 ORTADOGU TARİHİ </v>
      </c>
      <c r="N200" s="6" t="str">
        <f>HLOOKUP(N$1,program!$E200:$J201,2,FALSE)</f>
        <v xml:space="preserve">TAR225 ORTADOGU TARİHİ </v>
      </c>
      <c r="O200" s="6" t="str">
        <f>HLOOKUP(O$1,program!$E200:$J201,2,FALSE)</f>
        <v xml:space="preserve">TAR225 ORTADOGU TARİHİ </v>
      </c>
      <c r="P200" s="6" t="str">
        <f>HLOOKUP(P$1,program!$E200:$J201,2,FALSE)</f>
        <v xml:space="preserve">TAR225 ORTADOGU TARİHİ </v>
      </c>
      <c r="Q200" s="6" t="str">
        <f>HLOOKUP(Q$1,program!$E200:$J201,2,FALSE)</f>
        <v xml:space="preserve">TAR225 ORTADOGU TARİHİ </v>
      </c>
      <c r="R200" s="6" t="str">
        <f>HLOOKUP(R$1,program!$E200:$J201,2,FALSE)</f>
        <v xml:space="preserve">TAR225 ORTADOGU TARİHİ </v>
      </c>
      <c r="S200" s="6" t="str">
        <f>HLOOKUP(S$1,program!$E200:$J201,2,FALSE)</f>
        <v xml:space="preserve">TAR225 ORTADOGU TARİHİ </v>
      </c>
      <c r="T200" s="6" t="str">
        <f>HLOOKUP(T$1,program!$E200:$J201,2,FALSE)</f>
        <v xml:space="preserve">TAR225 ORTADOGU TARİHİ </v>
      </c>
      <c r="U200" s="6" t="str">
        <f>HLOOKUP(U$1,program!$E200:$J201,2,FALSE)</f>
        <v xml:space="preserve">TAR225 ORTADOGU TARİHİ </v>
      </c>
      <c r="V200" s="6" t="str">
        <f>HLOOKUP(V$1,program!$E200:$J201,2,FALSE)</f>
        <v xml:space="preserve">TAR225 ORTADOGU TARİHİ </v>
      </c>
      <c r="W200" s="6" t="str">
        <f>HLOOKUP(W$1,program!$E200:$J201,2,FALSE)</f>
        <v xml:space="preserve">TAR225 ORTADOGU TARİHİ </v>
      </c>
    </row>
    <row r="201" spans="1:23" s="34" customFormat="1" ht="16" thickBot="1" x14ac:dyDescent="0.4">
      <c r="A201" s="21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21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6" thickBot="1" x14ac:dyDescent="0.4">
      <c r="A203" s="21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21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str">
        <f>HLOOKUP(J$1,program!$E204:$J205,2,FALSE)</f>
        <v xml:space="preserve">TAR 113 ESKİÇAĞ TARİHİ I </v>
      </c>
      <c r="K204" s="6" t="str">
        <f>HLOOKUP(K$1,program!$E204:$J205,2,FALSE)</f>
        <v xml:space="preserve">TAR 113 ESKİÇAĞ TARİHİ I </v>
      </c>
      <c r="L204" s="6" t="str">
        <f>HLOOKUP(L$1,program!$E204:$J205,2,FALSE)</f>
        <v xml:space="preserve">TAR 113 ESKİÇAĞ TARİHİ I </v>
      </c>
      <c r="M204" s="6" t="str">
        <f>HLOOKUP(M$1,program!$E204:$J205,2,FALSE)</f>
        <v xml:space="preserve">TAR 113 ESKİÇAĞ TARİHİ I </v>
      </c>
      <c r="N204" s="6" t="str">
        <f>HLOOKUP(N$1,program!$E204:$J205,2,FALSE)</f>
        <v xml:space="preserve">TAR 113 ESKİÇAĞ TARİHİ I </v>
      </c>
      <c r="O204" s="6" t="str">
        <f>HLOOKUP(O$1,program!$E204:$J205,2,FALSE)</f>
        <v xml:space="preserve">TAR 113 ESKİÇAĞ TARİHİ I </v>
      </c>
      <c r="P204" s="6" t="str">
        <f>HLOOKUP(P$1,program!$E204:$J205,2,FALSE)</f>
        <v xml:space="preserve">TAR 113 ESKİÇAĞ TARİHİ I </v>
      </c>
      <c r="Q204" s="6" t="str">
        <f>HLOOKUP(Q$1,program!$E204:$J205,2,FALSE)</f>
        <v xml:space="preserve">TAR 113 ESKİÇAĞ TARİHİ I </v>
      </c>
      <c r="R204" s="6" t="str">
        <f>HLOOKUP(R$1,program!$E204:$J205,2,FALSE)</f>
        <v xml:space="preserve">TAR 113 ESKİÇAĞ TARİHİ I </v>
      </c>
      <c r="S204" s="6" t="str">
        <f>HLOOKUP(S$1,program!$E204:$J205,2,FALSE)</f>
        <v xml:space="preserve">TAR 113 ESKİÇAĞ TARİHİ I </v>
      </c>
      <c r="T204" s="6" t="str">
        <f>HLOOKUP(T$1,program!$E204:$J205,2,FALSE)</f>
        <v xml:space="preserve">TAR 113 ESKİÇAĞ TARİHİ I </v>
      </c>
      <c r="U204" s="6" t="str">
        <f>HLOOKUP(U$1,program!$E204:$J205,2,FALSE)</f>
        <v xml:space="preserve">TAR 113 ESKİÇAĞ TARİHİ I </v>
      </c>
      <c r="V204" s="6" t="str">
        <f>HLOOKUP(V$1,program!$E204:$J205,2,FALSE)</f>
        <v xml:space="preserve">TAR 113 ESKİÇAĞ TARİHİ I </v>
      </c>
      <c r="W204" s="6" t="str">
        <f>HLOOKUP(W$1,program!$E204:$J205,2,FALSE)</f>
        <v xml:space="preserve">TAR 113 ESKİÇAĞ TARİHİ I </v>
      </c>
    </row>
    <row r="205" spans="1:23" s="34" customFormat="1" ht="16" thickBot="1" x14ac:dyDescent="0.4">
      <c r="A205" s="21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21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str">
        <f>HLOOKUP(J$1,program!$E206:$J207,2,FALSE)</f>
        <v xml:space="preserve">TAR327 TÜRK TEŞKİLAT TARİHİ </v>
      </c>
      <c r="K206" s="6" t="str">
        <f>HLOOKUP(K$1,program!$E206:$J207,2,FALSE)</f>
        <v xml:space="preserve">TAR327 TÜRK TEŞKİLAT TARİHİ </v>
      </c>
      <c r="L206" s="6" t="str">
        <f>HLOOKUP(L$1,program!$E206:$J207,2,FALSE)</f>
        <v xml:space="preserve">TAR327 TÜRK TEŞKİLAT TARİHİ </v>
      </c>
      <c r="M206" s="6" t="str">
        <f>HLOOKUP(M$1,program!$E206:$J207,2,FALSE)</f>
        <v xml:space="preserve">TAR327 TÜRK TEŞKİLAT TARİHİ </v>
      </c>
      <c r="N206" s="6" t="str">
        <f>HLOOKUP(N$1,program!$E206:$J207,2,FALSE)</f>
        <v xml:space="preserve">TAR327 TÜRK TEŞKİLAT TARİHİ </v>
      </c>
      <c r="O206" s="6" t="str">
        <f>HLOOKUP(O$1,program!$E206:$J207,2,FALSE)</f>
        <v xml:space="preserve">TAR327 TÜRK TEŞKİLAT TARİHİ </v>
      </c>
      <c r="P206" s="6" t="str">
        <f>HLOOKUP(P$1,program!$E206:$J207,2,FALSE)</f>
        <v xml:space="preserve">TAR327 TÜRK TEŞKİLAT TARİHİ </v>
      </c>
      <c r="Q206" s="6" t="str">
        <f>HLOOKUP(Q$1,program!$E206:$J207,2,FALSE)</f>
        <v xml:space="preserve">TAR327 TÜRK TEŞKİLAT TARİHİ </v>
      </c>
      <c r="R206" s="6" t="str">
        <f>HLOOKUP(R$1,program!$E206:$J207,2,FALSE)</f>
        <v xml:space="preserve">TAR327 TÜRK TEŞKİLAT TARİHİ </v>
      </c>
      <c r="S206" s="6" t="str">
        <f>HLOOKUP(S$1,program!$E206:$J207,2,FALSE)</f>
        <v xml:space="preserve">TAR327 TÜRK TEŞKİLAT TARİHİ </v>
      </c>
      <c r="T206" s="6" t="str">
        <f>HLOOKUP(T$1,program!$E206:$J207,2,FALSE)</f>
        <v xml:space="preserve">TAR327 TÜRK TEŞKİLAT TARİHİ </v>
      </c>
      <c r="U206" s="6" t="str">
        <f>HLOOKUP(U$1,program!$E206:$J207,2,FALSE)</f>
        <v xml:space="preserve">TAR327 TÜRK TEŞKİLAT TARİHİ </v>
      </c>
      <c r="V206" s="6" t="str">
        <f>HLOOKUP(V$1,program!$E206:$J207,2,FALSE)</f>
        <v xml:space="preserve">TAR327 TÜRK TEŞKİLAT TARİHİ </v>
      </c>
      <c r="W206" s="6" t="str">
        <f>HLOOKUP(W$1,program!$E206:$J207,2,FALSE)</f>
        <v xml:space="preserve">TAR327 TÜRK TEŞKİLAT TARİHİ </v>
      </c>
    </row>
    <row r="207" spans="1:23" s="34" customFormat="1" ht="16" thickBot="1" x14ac:dyDescent="0.4">
      <c r="A207" s="21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21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4">
      <c r="A209" s="21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21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str">
        <f>HLOOKUP(J$1,program!$E210:$J211,2,FALSE)</f>
        <v xml:space="preserve">TAR 229 ROMA TARİHİ </v>
      </c>
      <c r="K210" s="6" t="str">
        <f>HLOOKUP(K$1,program!$E210:$J211,2,FALSE)</f>
        <v xml:space="preserve">TAR 229 ROMA TARİHİ </v>
      </c>
      <c r="L210" s="6" t="str">
        <f>HLOOKUP(L$1,program!$E210:$J211,2,FALSE)</f>
        <v xml:space="preserve">TAR 229 ROMA TARİHİ </v>
      </c>
      <c r="M210" s="6" t="str">
        <f>HLOOKUP(M$1,program!$E210:$J211,2,FALSE)</f>
        <v xml:space="preserve">TAR 229 ROMA TARİHİ </v>
      </c>
      <c r="N210" s="6" t="str">
        <f>HLOOKUP(N$1,program!$E210:$J211,2,FALSE)</f>
        <v xml:space="preserve">TAR 229 ROMA TARİHİ </v>
      </c>
      <c r="O210" s="6" t="str">
        <f>HLOOKUP(O$1,program!$E210:$J211,2,FALSE)</f>
        <v xml:space="preserve">TAR 229 ROMA TARİHİ </v>
      </c>
      <c r="P210" s="6" t="str">
        <f>HLOOKUP(P$1,program!$E210:$J211,2,FALSE)</f>
        <v xml:space="preserve">TAR 229 ROMA TARİHİ </v>
      </c>
      <c r="Q210" s="6" t="str">
        <f>HLOOKUP(Q$1,program!$E210:$J211,2,FALSE)</f>
        <v xml:space="preserve">TAR 229 ROMA TARİHİ </v>
      </c>
      <c r="R210" s="6" t="str">
        <f>HLOOKUP(R$1,program!$E210:$J211,2,FALSE)</f>
        <v xml:space="preserve">TAR 229 ROMA TARİHİ </v>
      </c>
      <c r="S210" s="6" t="str">
        <f>HLOOKUP(S$1,program!$E210:$J211,2,FALSE)</f>
        <v xml:space="preserve">TAR 229 ROMA TARİHİ </v>
      </c>
      <c r="T210" s="6" t="str">
        <f>HLOOKUP(T$1,program!$E210:$J211,2,FALSE)</f>
        <v xml:space="preserve">TAR 229 ROMA TARİHİ </v>
      </c>
      <c r="U210" s="6" t="str">
        <f>HLOOKUP(U$1,program!$E210:$J211,2,FALSE)</f>
        <v xml:space="preserve">TAR 229 ROMA TARİHİ </v>
      </c>
      <c r="V210" s="6" t="str">
        <f>HLOOKUP(V$1,program!$E210:$J211,2,FALSE)</f>
        <v xml:space="preserve">TAR 229 ROMA TARİHİ </v>
      </c>
      <c r="W210" s="6" t="str">
        <f>HLOOKUP(W$1,program!$E210:$J211,2,FALSE)</f>
        <v xml:space="preserve">TAR 229 ROMA TARİHİ </v>
      </c>
    </row>
    <row r="211" spans="1:23" s="34" customFormat="1" ht="16" thickBot="1" x14ac:dyDescent="0.4">
      <c r="A211" s="21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21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6" thickBot="1" x14ac:dyDescent="0.4">
      <c r="A213" s="21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21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6" thickBot="1" x14ac:dyDescent="0.4">
      <c r="A215" s="21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21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6" thickBot="1" x14ac:dyDescent="0.4">
      <c r="A217" s="21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21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4">
      <c r="A219" s="21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21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6" thickBot="1" x14ac:dyDescent="0.4">
      <c r="A222" s="214">
        <f>Ders_Programı!A223</f>
        <v>44588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str">
        <f>HLOOKUP(J$1,program!$E222:$J223,2,FALSE)</f>
        <v xml:space="preserve">TAR221 İLK MÜS. TÜRK DEV. TAR.  </v>
      </c>
      <c r="K222" s="6" t="str">
        <f>HLOOKUP(K$1,program!$E222:$J223,2,FALSE)</f>
        <v xml:space="preserve">TAR221 İLK MÜS. TÜRK DEV. TAR.  </v>
      </c>
      <c r="L222" s="6" t="str">
        <f>HLOOKUP(L$1,program!$E222:$J223,2,FALSE)</f>
        <v xml:space="preserve">TAR221 İLK MÜS. TÜRK DEV. TAR.  </v>
      </c>
      <c r="M222" s="6" t="str">
        <f>HLOOKUP(M$1,program!$E222:$J223,2,FALSE)</f>
        <v xml:space="preserve">TAR221 İLK MÜS. TÜRK DEV. TAR.  </v>
      </c>
      <c r="N222" s="6" t="str">
        <f>HLOOKUP(N$1,program!$E222:$J223,2,FALSE)</f>
        <v xml:space="preserve">TAR221 İLK MÜS. TÜRK DEV. TAR.  </v>
      </c>
      <c r="O222" s="6" t="str">
        <f>HLOOKUP(O$1,program!$E222:$J223,2,FALSE)</f>
        <v xml:space="preserve">TAR221 İLK MÜS. TÜRK DEV. TAR.  </v>
      </c>
      <c r="P222" s="6" t="str">
        <f>HLOOKUP(P$1,program!$E222:$J223,2,FALSE)</f>
        <v xml:space="preserve">TAR221 İLK MÜS. TÜRK DEV. TAR.  </v>
      </c>
      <c r="Q222" s="6" t="str">
        <f>HLOOKUP(Q$1,program!$E222:$J223,2,FALSE)</f>
        <v xml:space="preserve">TAR221 İLK MÜS. TÜRK DEV. TAR.  </v>
      </c>
      <c r="R222" s="6" t="str">
        <f>HLOOKUP(R$1,program!$E222:$J223,2,FALSE)</f>
        <v xml:space="preserve">TAR221 İLK MÜS. TÜRK DEV. TAR.  </v>
      </c>
      <c r="S222" s="6" t="str">
        <f>HLOOKUP(S$1,program!$E222:$J223,2,FALSE)</f>
        <v xml:space="preserve">TAR221 İLK MÜS. TÜRK DEV. TAR.  </v>
      </c>
      <c r="T222" s="6" t="str">
        <f>HLOOKUP(T$1,program!$E222:$J223,2,FALSE)</f>
        <v xml:space="preserve">TAR221 İLK MÜS. TÜRK DEV. TAR.  </v>
      </c>
      <c r="U222" s="6" t="str">
        <f>HLOOKUP(U$1,program!$E222:$J223,2,FALSE)</f>
        <v xml:space="preserve">TAR221 İLK MÜS. TÜRK DEV. TAR.  </v>
      </c>
      <c r="V222" s="6" t="str">
        <f>HLOOKUP(V$1,program!$E222:$J223,2,FALSE)</f>
        <v xml:space="preserve">TAR221 İLK MÜS. TÜRK DEV. TAR.  </v>
      </c>
      <c r="W222" s="6" t="str">
        <f>HLOOKUP(W$1,program!$E222:$J223,2,FALSE)</f>
        <v xml:space="preserve">TAR221 İLK MÜS. TÜRK DEV. TAR.  </v>
      </c>
    </row>
    <row r="223" spans="1:23" s="34" customFormat="1" ht="16" thickBot="1" x14ac:dyDescent="0.4">
      <c r="A223" s="21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21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6" thickBot="1" x14ac:dyDescent="0.4">
      <c r="A225" s="21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21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str">
        <f>HLOOKUP(J$1,program!$E226:$J227,2,FALSE)</f>
        <v xml:space="preserve">TAR 437 YEN.YAK. TÜRK.DÜN </v>
      </c>
      <c r="K226" s="6" t="str">
        <f>HLOOKUP(K$1,program!$E226:$J227,2,FALSE)</f>
        <v xml:space="preserve">TAR 437 YEN.YAK. TÜRK.DÜN </v>
      </c>
      <c r="L226" s="6" t="str">
        <f>HLOOKUP(L$1,program!$E226:$J227,2,FALSE)</f>
        <v xml:space="preserve">TAR 437 YEN.YAK. TÜRK.DÜN </v>
      </c>
      <c r="M226" s="6" t="str">
        <f>HLOOKUP(M$1,program!$E226:$J227,2,FALSE)</f>
        <v xml:space="preserve">TAR 437 YEN.YAK. TÜRK.DÜN </v>
      </c>
      <c r="N226" s="6" t="str">
        <f>HLOOKUP(N$1,program!$E226:$J227,2,FALSE)</f>
        <v xml:space="preserve">TAR 437 YEN.YAK. TÜRK.DÜN </v>
      </c>
      <c r="O226" s="6" t="str">
        <f>HLOOKUP(O$1,program!$E226:$J227,2,FALSE)</f>
        <v xml:space="preserve">TAR 437 YEN.YAK. TÜRK.DÜN </v>
      </c>
      <c r="P226" s="6" t="str">
        <f>HLOOKUP(P$1,program!$E226:$J227,2,FALSE)</f>
        <v xml:space="preserve">TAR 437 YEN.YAK. TÜRK.DÜN </v>
      </c>
      <c r="Q226" s="6" t="str">
        <f>HLOOKUP(Q$1,program!$E226:$J227,2,FALSE)</f>
        <v xml:space="preserve">TAR 437 YEN.YAK. TÜRK.DÜN </v>
      </c>
      <c r="R226" s="6" t="str">
        <f>HLOOKUP(R$1,program!$E226:$J227,2,FALSE)</f>
        <v xml:space="preserve">TAR 437 YEN.YAK. TÜRK.DÜN </v>
      </c>
      <c r="S226" s="6" t="str">
        <f>HLOOKUP(S$1,program!$E226:$J227,2,FALSE)</f>
        <v xml:space="preserve">TAR 437 YEN.YAK. TÜRK.DÜN </v>
      </c>
      <c r="T226" s="6" t="str">
        <f>HLOOKUP(T$1,program!$E226:$J227,2,FALSE)</f>
        <v xml:space="preserve">TAR 437 YEN.YAK. TÜRK.DÜN </v>
      </c>
      <c r="U226" s="6" t="str">
        <f>HLOOKUP(U$1,program!$E226:$J227,2,FALSE)</f>
        <v xml:space="preserve">TAR 437 YEN.YAK. TÜRK.DÜN </v>
      </c>
      <c r="V226" s="6" t="str">
        <f>HLOOKUP(V$1,program!$E226:$J227,2,FALSE)</f>
        <v xml:space="preserve">TAR 437 YEN.YAK. TÜRK.DÜN </v>
      </c>
      <c r="W226" s="6" t="str">
        <f>HLOOKUP(W$1,program!$E226:$J227,2,FALSE)</f>
        <v xml:space="preserve">TAR 437 YEN.YAK. TÜRK.DÜN </v>
      </c>
    </row>
    <row r="227" spans="1:23" s="34" customFormat="1" ht="16" thickBot="1" x14ac:dyDescent="0.4">
      <c r="A227" s="21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21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str">
        <f>HLOOKUP(J$1,program!$E228:$J229,2,FALSE)</f>
        <v>TAR409 TAR. ÖĞR. ve YAZ</v>
      </c>
      <c r="K228" s="6" t="str">
        <f>HLOOKUP(K$1,program!$E228:$J229,2,FALSE)</f>
        <v>TAR409 TAR. ÖĞR. ve YAZ</v>
      </c>
      <c r="L228" s="6" t="str">
        <f>HLOOKUP(L$1,program!$E228:$J229,2,FALSE)</f>
        <v>TAR409 TAR. ÖĞR. ve YAZ</v>
      </c>
      <c r="M228" s="6" t="str">
        <f>HLOOKUP(M$1,program!$E228:$J229,2,FALSE)</f>
        <v>TAR409 TAR. ÖĞR. ve YAZ</v>
      </c>
      <c r="N228" s="6" t="str">
        <f>HLOOKUP(N$1,program!$E228:$J229,2,FALSE)</f>
        <v>TAR409 TAR. ÖĞR. ve YAZ</v>
      </c>
      <c r="O228" s="6" t="str">
        <f>HLOOKUP(O$1,program!$E228:$J229,2,FALSE)</f>
        <v>TAR409 TAR. ÖĞR. ve YAZ</v>
      </c>
      <c r="P228" s="6" t="str">
        <f>HLOOKUP(P$1,program!$E228:$J229,2,FALSE)</f>
        <v>TAR409 TAR. ÖĞR. ve YAZ</v>
      </c>
      <c r="Q228" s="6" t="str">
        <f>HLOOKUP(Q$1,program!$E228:$J229,2,FALSE)</f>
        <v>TAR409 TAR. ÖĞR. ve YAZ</v>
      </c>
      <c r="R228" s="6" t="str">
        <f>HLOOKUP(R$1,program!$E228:$J229,2,FALSE)</f>
        <v>TAR409 TAR. ÖĞR. ve YAZ</v>
      </c>
      <c r="S228" s="6" t="str">
        <f>HLOOKUP(S$1,program!$E228:$J229,2,FALSE)</f>
        <v>TAR409 TAR. ÖĞR. ve YAZ</v>
      </c>
      <c r="T228" s="6" t="str">
        <f>HLOOKUP(T$1,program!$E228:$J229,2,FALSE)</f>
        <v>TAR409 TAR. ÖĞR. ve YAZ</v>
      </c>
      <c r="U228" s="6" t="str">
        <f>HLOOKUP(U$1,program!$E228:$J229,2,FALSE)</f>
        <v>TAR409 TAR. ÖĞR. ve YAZ</v>
      </c>
      <c r="V228" s="6" t="str">
        <f>HLOOKUP(V$1,program!$E228:$J229,2,FALSE)</f>
        <v>TAR409 TAR. ÖĞR. ve YAZ</v>
      </c>
      <c r="W228" s="6" t="str">
        <f>HLOOKUP(W$1,program!$E228:$J229,2,FALSE)</f>
        <v>TAR409 TAR. ÖĞR. ve YAZ</v>
      </c>
    </row>
    <row r="229" spans="1:23" s="34" customFormat="1" ht="16" thickBot="1" x14ac:dyDescent="0.4">
      <c r="A229" s="21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21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4">
      <c r="A231" s="21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21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str">
        <f>HLOOKUP(J$1,program!$E232:$J233,2,FALSE)</f>
        <v xml:space="preserve">TAR 223 BAT.DÖN. KÜL.TAR. I </v>
      </c>
      <c r="K232" s="6" t="str">
        <f>HLOOKUP(K$1,program!$E232:$J233,2,FALSE)</f>
        <v xml:space="preserve">TAR 223 BAT.DÖN. KÜL.TAR. I </v>
      </c>
      <c r="L232" s="6" t="str">
        <f>HLOOKUP(L$1,program!$E232:$J233,2,FALSE)</f>
        <v xml:space="preserve">TAR 223 BAT.DÖN. KÜL.TAR. I </v>
      </c>
      <c r="M232" s="6" t="str">
        <f>HLOOKUP(M$1,program!$E232:$J233,2,FALSE)</f>
        <v xml:space="preserve">TAR 223 BAT.DÖN. KÜL.TAR. I </v>
      </c>
      <c r="N232" s="6" t="str">
        <f>HLOOKUP(N$1,program!$E232:$J233,2,FALSE)</f>
        <v xml:space="preserve">TAR 223 BAT.DÖN. KÜL.TAR. I </v>
      </c>
      <c r="O232" s="6" t="str">
        <f>HLOOKUP(O$1,program!$E232:$J233,2,FALSE)</f>
        <v xml:space="preserve">TAR 223 BAT.DÖN. KÜL.TAR. I </v>
      </c>
      <c r="P232" s="6" t="str">
        <f>HLOOKUP(P$1,program!$E232:$J233,2,FALSE)</f>
        <v xml:space="preserve">TAR 223 BAT.DÖN. KÜL.TAR. I </v>
      </c>
      <c r="Q232" s="6" t="str">
        <f>HLOOKUP(Q$1,program!$E232:$J233,2,FALSE)</f>
        <v xml:space="preserve">TAR 223 BAT.DÖN. KÜL.TAR. I </v>
      </c>
      <c r="R232" s="6" t="str">
        <f>HLOOKUP(R$1,program!$E232:$J233,2,FALSE)</f>
        <v xml:space="preserve">TAR 223 BAT.DÖN. KÜL.TAR. I </v>
      </c>
      <c r="S232" s="6" t="str">
        <f>HLOOKUP(S$1,program!$E232:$J233,2,FALSE)</f>
        <v xml:space="preserve">TAR 223 BAT.DÖN. KÜL.TAR. I </v>
      </c>
      <c r="T232" s="6" t="str">
        <f>HLOOKUP(T$1,program!$E232:$J233,2,FALSE)</f>
        <v xml:space="preserve">TAR 223 BAT.DÖN. KÜL.TAR. I </v>
      </c>
      <c r="U232" s="6" t="str">
        <f>HLOOKUP(U$1,program!$E232:$J233,2,FALSE)</f>
        <v xml:space="preserve">TAR 223 BAT.DÖN. KÜL.TAR. I </v>
      </c>
      <c r="V232" s="6" t="str">
        <f>HLOOKUP(V$1,program!$E232:$J233,2,FALSE)</f>
        <v xml:space="preserve">TAR 223 BAT.DÖN. KÜL.TAR. I </v>
      </c>
      <c r="W232" s="6" t="str">
        <f>HLOOKUP(W$1,program!$E232:$J233,2,FALSE)</f>
        <v xml:space="preserve">TAR 223 BAT.DÖN. KÜL.TAR. I </v>
      </c>
    </row>
    <row r="233" spans="1:23" s="34" customFormat="1" ht="16" thickBot="1" x14ac:dyDescent="0.4">
      <c r="A233" s="21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21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6" thickBot="1" x14ac:dyDescent="0.4">
      <c r="A235" s="21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21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6" thickBot="1" x14ac:dyDescent="0.4">
      <c r="A237" s="21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21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6" thickBot="1" x14ac:dyDescent="0.4">
      <c r="A239" s="21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21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4">
      <c r="A241" s="21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21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6" thickBot="1" x14ac:dyDescent="0.4">
      <c r="A244" s="214">
        <f>Ders_Programı!A245</f>
        <v>44589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6" thickBot="1" x14ac:dyDescent="0.4">
      <c r="A245" s="21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21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6" thickBot="1" x14ac:dyDescent="0.4">
      <c r="A247" s="21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21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str">
        <f>HLOOKUP(J$1,program!$E248:$J249,2,FALSE)</f>
        <v xml:space="preserve">TAR213 AVRUPA ORTAÇAĞ TARİHİ </v>
      </c>
      <c r="K248" s="6" t="str">
        <f>HLOOKUP(K$1,program!$E248:$J249,2,FALSE)</f>
        <v xml:space="preserve">TAR213 AVRUPA ORTAÇAĞ TARİHİ </v>
      </c>
      <c r="L248" s="6" t="str">
        <f>HLOOKUP(L$1,program!$E248:$J249,2,FALSE)</f>
        <v xml:space="preserve">TAR213 AVRUPA ORTAÇAĞ TARİHİ </v>
      </c>
      <c r="M248" s="6" t="str">
        <f>HLOOKUP(M$1,program!$E248:$J249,2,FALSE)</f>
        <v xml:space="preserve">TAR213 AVRUPA ORTAÇAĞ TARİHİ </v>
      </c>
      <c r="N248" s="6" t="str">
        <f>HLOOKUP(N$1,program!$E248:$J249,2,FALSE)</f>
        <v xml:space="preserve">TAR213 AVRUPA ORTAÇAĞ TARİHİ </v>
      </c>
      <c r="O248" s="6" t="str">
        <f>HLOOKUP(O$1,program!$E248:$J249,2,FALSE)</f>
        <v xml:space="preserve">TAR213 AVRUPA ORTAÇAĞ TARİHİ </v>
      </c>
      <c r="P248" s="6" t="str">
        <f>HLOOKUP(P$1,program!$E248:$J249,2,FALSE)</f>
        <v xml:space="preserve">TAR213 AVRUPA ORTAÇAĞ TARİHİ </v>
      </c>
      <c r="Q248" s="6" t="str">
        <f>HLOOKUP(Q$1,program!$E248:$J249,2,FALSE)</f>
        <v xml:space="preserve">TAR213 AVRUPA ORTAÇAĞ TARİHİ </v>
      </c>
      <c r="R248" s="6" t="str">
        <f>HLOOKUP(R$1,program!$E248:$J249,2,FALSE)</f>
        <v xml:space="preserve">TAR213 AVRUPA ORTAÇAĞ TARİHİ </v>
      </c>
      <c r="S248" s="6" t="str">
        <f>HLOOKUP(S$1,program!$E248:$J249,2,FALSE)</f>
        <v xml:space="preserve">TAR213 AVRUPA ORTAÇAĞ TARİHİ </v>
      </c>
      <c r="T248" s="6" t="str">
        <f>HLOOKUP(T$1,program!$E248:$J249,2,FALSE)</f>
        <v xml:space="preserve">TAR213 AVRUPA ORTAÇAĞ TARİHİ </v>
      </c>
      <c r="U248" s="6" t="str">
        <f>HLOOKUP(U$1,program!$E248:$J249,2,FALSE)</f>
        <v xml:space="preserve">TAR213 AVRUPA ORTAÇAĞ TARİHİ </v>
      </c>
      <c r="V248" s="6" t="str">
        <f>HLOOKUP(V$1,program!$E248:$J249,2,FALSE)</f>
        <v xml:space="preserve">TAR213 AVRUPA ORTAÇAĞ TARİHİ </v>
      </c>
      <c r="W248" s="6" t="str">
        <f>HLOOKUP(W$1,program!$E248:$J249,2,FALSE)</f>
        <v xml:space="preserve">TAR213 AVRUPA ORTAÇAĞ TARİHİ </v>
      </c>
    </row>
    <row r="249" spans="1:23" s="34" customFormat="1" ht="16" thickBot="1" x14ac:dyDescent="0.4">
      <c r="A249" s="21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21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str">
        <f>HLOOKUP(J$1,program!$E250:$J251,2,FALSE)</f>
        <v>SSD (Sosyal Seçmeli Dersler</v>
      </c>
      <c r="K250" s="6" t="str">
        <f>HLOOKUP(K$1,program!$E250:$J251,2,FALSE)</f>
        <v>SSD (Sosyal Seçmeli Dersler</v>
      </c>
      <c r="L250" s="6" t="str">
        <f>HLOOKUP(L$1,program!$E250:$J251,2,FALSE)</f>
        <v>SSD (Sosyal Seçmeli Dersler</v>
      </c>
      <c r="M250" s="6" t="str">
        <f>HLOOKUP(M$1,program!$E250:$J251,2,FALSE)</f>
        <v>SSD (Sosyal Seçmeli Dersler</v>
      </c>
      <c r="N250" s="6" t="str">
        <f>HLOOKUP(N$1,program!$E250:$J251,2,FALSE)</f>
        <v>SSD (Sosyal Seçmeli Dersler</v>
      </c>
      <c r="O250" s="6" t="str">
        <f>HLOOKUP(O$1,program!$E250:$J251,2,FALSE)</f>
        <v>SSD (Sosyal Seçmeli Dersler</v>
      </c>
      <c r="P250" s="6" t="str">
        <f>HLOOKUP(P$1,program!$E250:$J251,2,FALSE)</f>
        <v>SSD (Sosyal Seçmeli Dersler</v>
      </c>
      <c r="Q250" s="6" t="str">
        <f>HLOOKUP(Q$1,program!$E250:$J251,2,FALSE)</f>
        <v>SSD (Sosyal Seçmeli Dersler</v>
      </c>
      <c r="R250" s="6" t="str">
        <f>HLOOKUP(R$1,program!$E250:$J251,2,FALSE)</f>
        <v>SSD (Sosyal Seçmeli Dersler</v>
      </c>
      <c r="S250" s="6" t="str">
        <f>HLOOKUP(S$1,program!$E250:$J251,2,FALSE)</f>
        <v>SSD (Sosyal Seçmeli Dersler</v>
      </c>
      <c r="T250" s="6" t="str">
        <f>HLOOKUP(T$1,program!$E250:$J251,2,FALSE)</f>
        <v>SSD (Sosyal Seçmeli Dersler</v>
      </c>
      <c r="U250" s="6" t="str">
        <f>HLOOKUP(U$1,program!$E250:$J251,2,FALSE)</f>
        <v>SSD (Sosyal Seçmeli Dersler</v>
      </c>
      <c r="V250" s="6" t="str">
        <f>HLOOKUP(V$1,program!$E250:$J251,2,FALSE)</f>
        <v>SSD (Sosyal Seçmeli Dersler</v>
      </c>
      <c r="W250" s="6" t="str">
        <f>HLOOKUP(W$1,program!$E250:$J251,2,FALSE)</f>
        <v>SSD (Sosyal Seçmeli Dersler</v>
      </c>
    </row>
    <row r="251" spans="1:23" s="34" customFormat="1" ht="16" thickBot="1" x14ac:dyDescent="0.4">
      <c r="A251" s="21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21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4">
      <c r="A253" s="21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21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str">
        <f>HLOOKUP(J$1,program!$E254:$J255,2,FALSE)</f>
        <v xml:space="preserve">TAR 239 SİYASET BİLİMİ </v>
      </c>
      <c r="K254" s="6" t="str">
        <f>HLOOKUP(K$1,program!$E254:$J255,2,FALSE)</f>
        <v xml:space="preserve">TAR 239 SİYASET BİLİMİ </v>
      </c>
      <c r="L254" s="6" t="str">
        <f>HLOOKUP(L$1,program!$E254:$J255,2,FALSE)</f>
        <v xml:space="preserve">TAR 239 SİYASET BİLİMİ </v>
      </c>
      <c r="M254" s="6" t="str">
        <f>HLOOKUP(M$1,program!$E254:$J255,2,FALSE)</f>
        <v xml:space="preserve">TAR 239 SİYASET BİLİMİ </v>
      </c>
      <c r="N254" s="6" t="str">
        <f>HLOOKUP(N$1,program!$E254:$J255,2,FALSE)</f>
        <v xml:space="preserve">TAR 239 SİYASET BİLİMİ </v>
      </c>
      <c r="O254" s="6" t="str">
        <f>HLOOKUP(O$1,program!$E254:$J255,2,FALSE)</f>
        <v xml:space="preserve">TAR 239 SİYASET BİLİMİ </v>
      </c>
      <c r="P254" s="6" t="str">
        <f>HLOOKUP(P$1,program!$E254:$J255,2,FALSE)</f>
        <v xml:space="preserve">TAR 239 SİYASET BİLİMİ </v>
      </c>
      <c r="Q254" s="6" t="str">
        <f>HLOOKUP(Q$1,program!$E254:$J255,2,FALSE)</f>
        <v xml:space="preserve">TAR 239 SİYASET BİLİMİ </v>
      </c>
      <c r="R254" s="6" t="str">
        <f>HLOOKUP(R$1,program!$E254:$J255,2,FALSE)</f>
        <v xml:space="preserve">TAR 239 SİYASET BİLİMİ </v>
      </c>
      <c r="S254" s="6" t="str">
        <f>HLOOKUP(S$1,program!$E254:$J255,2,FALSE)</f>
        <v xml:space="preserve">TAR 239 SİYASET BİLİMİ </v>
      </c>
      <c r="T254" s="6" t="str">
        <f>HLOOKUP(T$1,program!$E254:$J255,2,FALSE)</f>
        <v xml:space="preserve">TAR 239 SİYASET BİLİMİ </v>
      </c>
      <c r="U254" s="6" t="str">
        <f>HLOOKUP(U$1,program!$E254:$J255,2,FALSE)</f>
        <v xml:space="preserve">TAR 239 SİYASET BİLİMİ </v>
      </c>
      <c r="V254" s="6" t="str">
        <f>HLOOKUP(V$1,program!$E254:$J255,2,FALSE)</f>
        <v xml:space="preserve">TAR 239 SİYASET BİLİMİ </v>
      </c>
      <c r="W254" s="6" t="str">
        <f>HLOOKUP(W$1,program!$E254:$J255,2,FALSE)</f>
        <v xml:space="preserve">TAR 239 SİYASET BİLİMİ </v>
      </c>
    </row>
    <row r="255" spans="1:23" s="34" customFormat="1" ht="16" thickBot="1" x14ac:dyDescent="0.4">
      <c r="A255" s="21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21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6" thickBot="1" x14ac:dyDescent="0.4">
      <c r="A257" s="21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21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6" thickBot="1" x14ac:dyDescent="0.4">
      <c r="A259" s="21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21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6" thickBot="1" x14ac:dyDescent="0.4">
      <c r="A261" s="21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21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4">
      <c r="A263" s="21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21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6" thickBot="1" x14ac:dyDescent="0.4">
      <c r="A266" s="21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21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21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21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21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21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21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21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21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21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21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21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21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21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21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21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21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21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21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21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21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6" thickBot="1" x14ac:dyDescent="0.4">
      <c r="A288" s="21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21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21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21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21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21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21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21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21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21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21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21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21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21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21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21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21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21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21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21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21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214">
        <f>Ders_Programı!A3</f>
        <v>44578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str">
        <f>HLOOKUP(N$1,program!$E2:$J3,2,FALSE)</f>
        <v xml:space="preserve">TAR 335 ESKİÇAĞ AKD.MED.TAR. </v>
      </c>
      <c r="O2" s="6" t="e">
        <f>HLOOKUP(O$1,program!$E2:$J3,2,FALSE)</f>
        <v>#N/A</v>
      </c>
      <c r="P2" s="6" t="str">
        <f>HLOOKUP(P$1,program!$E2:$J3,2,FALSE)</f>
        <v xml:space="preserve">TAR 335 ESKİÇAĞ AKD.MED.TAR. </v>
      </c>
      <c r="Q2" s="6" t="str">
        <f>HLOOKUP(Q$1,program!$E2:$J3,2,FALSE)</f>
        <v xml:space="preserve">TAR 335 ESKİÇAĞ AKD.MED.TAR. </v>
      </c>
      <c r="R2" s="6" t="str">
        <f>HLOOKUP(R$1,program!$E2:$J3,2,FALSE)</f>
        <v xml:space="preserve">TAR 335 ESKİÇAĞ AKD.MED.TAR. </v>
      </c>
      <c r="S2" s="6" t="str">
        <f>HLOOKUP(S$1,program!$E2:$J3,2,FALSE)</f>
        <v xml:space="preserve">TAR 335 ESKİÇAĞ AKD.MED.TAR. </v>
      </c>
      <c r="T2" s="6" t="str">
        <f>HLOOKUP(T$1,program!$E2:$J3,2,FALSE)</f>
        <v xml:space="preserve">TAR 335 ESKİÇAĞ AKD.MED.TAR. </v>
      </c>
      <c r="U2" s="6" t="str">
        <f>HLOOKUP(U$1,program!$E2:$J3,2,FALSE)</f>
        <v xml:space="preserve">TAR 335 ESKİÇAĞ AKD.MED.TAR. </v>
      </c>
      <c r="V2" s="6" t="str">
        <f>HLOOKUP(V$1,program!$E2:$J3,2,FALSE)</f>
        <v xml:space="preserve">TAR 335 ESKİÇAĞ AKD.MED.TAR. </v>
      </c>
      <c r="W2" s="6" t="str">
        <f>HLOOKUP(W$1,program!$E2:$J3,2,FALSE)</f>
        <v xml:space="preserve">TAR 335 ESKİÇAĞ AKD.MED.TAR. </v>
      </c>
    </row>
    <row r="3" spans="1:23" s="34" customFormat="1" ht="16" thickBot="1" x14ac:dyDescent="0.4">
      <c r="A3" s="21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21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21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21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str">
        <f>HLOOKUP(M$1,program!$E6:$J7,2,FALSE)</f>
        <v xml:space="preserve">TAR 109 İSLAM TARİHİ </v>
      </c>
      <c r="N6" s="6" t="str">
        <f>HLOOKUP(N$1,program!$E6:$J7,2,FALSE)</f>
        <v xml:space="preserve">TAR 109 İSLAM TARİHİ </v>
      </c>
      <c r="O6" s="6" t="str">
        <f>HLOOKUP(O$1,program!$E6:$J7,2,FALSE)</f>
        <v xml:space="preserve">TAR 109 İSLAM TARİHİ </v>
      </c>
      <c r="P6" s="6" t="str">
        <f>HLOOKUP(P$1,program!$E6:$J7,2,FALSE)</f>
        <v xml:space="preserve">TAR 109 İSLAM TARİHİ </v>
      </c>
      <c r="Q6" s="6" t="str">
        <f>HLOOKUP(Q$1,program!$E6:$J7,2,FALSE)</f>
        <v xml:space="preserve">TAR 109 İSLAM TARİHİ </v>
      </c>
      <c r="R6" s="6" t="str">
        <f>HLOOKUP(R$1,program!$E6:$J7,2,FALSE)</f>
        <v xml:space="preserve">TAR 109 İSLAM TARİHİ </v>
      </c>
      <c r="S6" s="6" t="str">
        <f>HLOOKUP(S$1,program!$E6:$J7,2,FALSE)</f>
        <v xml:space="preserve">TAR 109 İSLAM TARİHİ </v>
      </c>
      <c r="T6" s="6" t="str">
        <f>HLOOKUP(T$1,program!$E6:$J7,2,FALSE)</f>
        <v xml:space="preserve">TAR 109 İSLAM TARİHİ </v>
      </c>
      <c r="U6" s="6" t="str">
        <f>HLOOKUP(U$1,program!$E6:$J7,2,FALSE)</f>
        <v xml:space="preserve">TAR 109 İSLAM TARİHİ </v>
      </c>
      <c r="V6" s="6" t="str">
        <f>HLOOKUP(V$1,program!$E6:$J7,2,FALSE)</f>
        <v xml:space="preserve">TAR 109 İSLAM TARİHİ </v>
      </c>
      <c r="W6" s="6" t="str">
        <f>HLOOKUP(W$1,program!$E6:$J7,2,FALSE)</f>
        <v xml:space="preserve">TAR 109 İSLAM TARİHİ </v>
      </c>
    </row>
    <row r="7" spans="1:23" s="34" customFormat="1" ht="16" thickBot="1" x14ac:dyDescent="0.4">
      <c r="A7" s="21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21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str">
        <f>HLOOKUP(M$1,program!$E8:$J9,2,FALSE)</f>
        <v>TAR 211 TARİH METOD.</v>
      </c>
      <c r="N8" s="6" t="str">
        <f>HLOOKUP(N$1,program!$E8:$J9,2,FALSE)</f>
        <v>TAR 211 TARİH METOD.</v>
      </c>
      <c r="O8" s="6" t="str">
        <f>HLOOKUP(O$1,program!$E8:$J9,2,FALSE)</f>
        <v>TAR 211 TARİH METOD.</v>
      </c>
      <c r="P8" s="6" t="str">
        <f>HLOOKUP(P$1,program!$E8:$J9,2,FALSE)</f>
        <v>TAR 211 TARİH METOD.</v>
      </c>
      <c r="Q8" s="6" t="str">
        <f>HLOOKUP(Q$1,program!$E8:$J9,2,FALSE)</f>
        <v>TAR 211 TARİH METOD.</v>
      </c>
      <c r="R8" s="6" t="str">
        <f>HLOOKUP(R$1,program!$E8:$J9,2,FALSE)</f>
        <v>TAR 211 TARİH METOD.</v>
      </c>
      <c r="S8" s="6" t="str">
        <f>HLOOKUP(S$1,program!$E8:$J9,2,FALSE)</f>
        <v>TAR 211 TARİH METOD.</v>
      </c>
      <c r="T8" s="6" t="str">
        <f>HLOOKUP(T$1,program!$E8:$J9,2,FALSE)</f>
        <v>TAR 211 TARİH METOD.</v>
      </c>
      <c r="U8" s="6" t="str">
        <f>HLOOKUP(U$1,program!$E8:$J9,2,FALSE)</f>
        <v>TAR 211 TARİH METOD.</v>
      </c>
      <c r="V8" s="6" t="str">
        <f>HLOOKUP(V$1,program!$E8:$J9,2,FALSE)</f>
        <v>TAR 211 TARİH METOD.</v>
      </c>
      <c r="W8" s="6" t="str">
        <f>HLOOKUP(W$1,program!$E8:$J9,2,FALSE)</f>
        <v>TAR 211 TARİH METOD.</v>
      </c>
    </row>
    <row r="9" spans="1:23" s="34" customFormat="1" ht="16" thickBot="1" x14ac:dyDescent="0.4">
      <c r="A9" s="21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21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21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21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str">
        <f>HLOOKUP(M$1,program!$E12:$J13,2,FALSE)</f>
        <v>TAR 411 TARİH FELSEFESİ</v>
      </c>
      <c r="N12" s="6" t="str">
        <f>HLOOKUP(N$1,program!$E12:$J13,2,FALSE)</f>
        <v>TAR 411 TARİH FELSEFESİ</v>
      </c>
      <c r="O12" s="6" t="str">
        <f>HLOOKUP(O$1,program!$E12:$J13,2,FALSE)</f>
        <v>TAR 411 TARİH FELSEFESİ</v>
      </c>
      <c r="P12" s="6" t="str">
        <f>HLOOKUP(P$1,program!$E12:$J13,2,FALSE)</f>
        <v>TAR 411 TARİH FELSEFESİ</v>
      </c>
      <c r="Q12" s="6" t="str">
        <f>HLOOKUP(Q$1,program!$E12:$J13,2,FALSE)</f>
        <v>TAR 411 TARİH FELSEFESİ</v>
      </c>
      <c r="R12" s="6" t="str">
        <f>HLOOKUP(R$1,program!$E12:$J13,2,FALSE)</f>
        <v>TAR 411 TARİH FELSEFESİ</v>
      </c>
      <c r="S12" s="6" t="str">
        <f>HLOOKUP(S$1,program!$E12:$J13,2,FALSE)</f>
        <v>TAR 411 TARİH FELSEFESİ</v>
      </c>
      <c r="T12" s="6" t="str">
        <f>HLOOKUP(T$1,program!$E12:$J13,2,FALSE)</f>
        <v>TAR 411 TARİH FELSEFESİ</v>
      </c>
      <c r="U12" s="6" t="str">
        <f>HLOOKUP(U$1,program!$E12:$J13,2,FALSE)</f>
        <v>TAR 411 TARİH FELSEFESİ</v>
      </c>
      <c r="V12" s="6" t="str">
        <f>HLOOKUP(V$1,program!$E12:$J13,2,FALSE)</f>
        <v>TAR 411 TARİH FELSEFESİ</v>
      </c>
      <c r="W12" s="6" t="str">
        <f>HLOOKUP(W$1,program!$E12:$J13,2,FALSE)</f>
        <v>TAR 411 TARİH FELSEFESİ</v>
      </c>
    </row>
    <row r="13" spans="1:23" s="34" customFormat="1" ht="16" thickBot="1" x14ac:dyDescent="0.4">
      <c r="A13" s="21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21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21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21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6" thickBot="1" x14ac:dyDescent="0.4">
      <c r="A17" s="21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21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21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21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21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21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214">
        <f>Ders_Programı!A25</f>
        <v>44579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str">
        <f>HLOOKUP(M$1,program!$E24:$J25,2,FALSE)</f>
        <v xml:space="preserve">TAR 201 OSM. TAR. MET.  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 xml:space="preserve">TAR 201 OSM. TAR. MET.  </v>
      </c>
      <c r="Q24" s="6" t="str">
        <f>HLOOKUP(Q$1,program!$E24:$J25,2,FALSE)</f>
        <v xml:space="preserve">TAR 201 OSM. TAR. MET.  </v>
      </c>
      <c r="R24" s="6" t="str">
        <f>HLOOKUP(R$1,program!$E24:$J25,2,FALSE)</f>
        <v xml:space="preserve">TAR 201 OSM. TAR. MET.  </v>
      </c>
      <c r="S24" s="6" t="str">
        <f>HLOOKUP(S$1,program!$E24:$J25,2,FALSE)</f>
        <v xml:space="preserve">TAR 201 OSM. TAR. MET.  </v>
      </c>
      <c r="T24" s="6" t="str">
        <f>HLOOKUP(T$1,program!$E24:$J25,2,FALSE)</f>
        <v xml:space="preserve">TAR 201 OSM. TAR. MET.  </v>
      </c>
      <c r="U24" s="6" t="str">
        <f>HLOOKUP(U$1,program!$E24:$J25,2,FALSE)</f>
        <v xml:space="preserve">TAR 201 OSM. TAR. MET.  </v>
      </c>
      <c r="V24" s="6" t="str">
        <f>HLOOKUP(V$1,program!$E24:$J25,2,FALSE)</f>
        <v xml:space="preserve">TAR 201 OSM. TAR. MET.  </v>
      </c>
      <c r="W24" s="6" t="str">
        <f>HLOOKUP(W$1,program!$E24:$J25,2,FALSE)</f>
        <v xml:space="preserve">TAR 201 OSM. TAR. MET.  </v>
      </c>
    </row>
    <row r="25" spans="1:23" s="34" customFormat="1" ht="16" thickBot="1" x14ac:dyDescent="0.4">
      <c r="A25" s="21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21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21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21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str">
        <f>HLOOKUP(M$1,program!$E28:$J29,2,FALSE)</f>
        <v xml:space="preserve">TAR 407 XX.YY.DÜN.TAR.I </v>
      </c>
      <c r="N28" s="6" t="str">
        <f>HLOOKUP(N$1,program!$E28:$J29,2,FALSE)</f>
        <v xml:space="preserve">TAR 407 XX.YY.DÜN.TAR.I </v>
      </c>
      <c r="O28" s="6" t="str">
        <f>HLOOKUP(O$1,program!$E28:$J29,2,FALSE)</f>
        <v xml:space="preserve">TAR 407 XX.YY.DÜN.TAR.I </v>
      </c>
      <c r="P28" s="6" t="str">
        <f>HLOOKUP(P$1,program!$E28:$J29,2,FALSE)</f>
        <v xml:space="preserve">TAR 407 XX.YY.DÜN.TAR.I </v>
      </c>
      <c r="Q28" s="6" t="str">
        <f>HLOOKUP(Q$1,program!$E28:$J29,2,FALSE)</f>
        <v xml:space="preserve">TAR 407 XX.YY.DÜN.TAR.I </v>
      </c>
      <c r="R28" s="6" t="str">
        <f>HLOOKUP(R$1,program!$E28:$J29,2,FALSE)</f>
        <v xml:space="preserve">TAR 407 XX.YY.DÜN.TAR.I </v>
      </c>
      <c r="S28" s="6" t="str">
        <f>HLOOKUP(S$1,program!$E28:$J29,2,FALSE)</f>
        <v xml:space="preserve">TAR 407 XX.YY.DÜN.TAR.I </v>
      </c>
      <c r="T28" s="6" t="str">
        <f>HLOOKUP(T$1,program!$E28:$J29,2,FALSE)</f>
        <v xml:space="preserve">TAR 407 XX.YY.DÜN.TAR.I </v>
      </c>
      <c r="U28" s="6" t="str">
        <f>HLOOKUP(U$1,program!$E28:$J29,2,FALSE)</f>
        <v xml:space="preserve">TAR 407 XX.YY.DÜN.TAR.I </v>
      </c>
      <c r="V28" s="6" t="str">
        <f>HLOOKUP(V$1,program!$E28:$J29,2,FALSE)</f>
        <v xml:space="preserve">TAR 407 XX.YY.DÜN.TAR.I </v>
      </c>
      <c r="W28" s="6" t="str">
        <f>HLOOKUP(W$1,program!$E28:$J29,2,FALSE)</f>
        <v xml:space="preserve">TAR 407 XX.YY.DÜN.TAR.I </v>
      </c>
    </row>
    <row r="29" spans="1:23" s="34" customFormat="1" ht="16" thickBot="1" x14ac:dyDescent="0.4">
      <c r="A29" s="21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21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str">
        <f>HLOOKUP(M$1,program!$E30:$J31,2,FALSE)</f>
        <v xml:space="preserve">TAR 305 YAKINÇAĞ AVRUPA TARİHİ </v>
      </c>
      <c r="N30" s="6" t="str">
        <f>HLOOKUP(N$1,program!$E30:$J31,2,FALSE)</f>
        <v xml:space="preserve">TAR 305 YAKINÇAĞ AVRUPA TARİHİ </v>
      </c>
      <c r="O30" s="6" t="e">
        <f>HLOOKUP(O$1,program!$E30:$J31,2,FALSE)</f>
        <v>#N/A</v>
      </c>
      <c r="P30" s="6" t="str">
        <f>HLOOKUP(P$1,program!$E30:$J31,2,FALSE)</f>
        <v xml:space="preserve">TAR 305 YAKINÇAĞ AVRUPA TARİHİ </v>
      </c>
      <c r="Q30" s="6" t="str">
        <f>HLOOKUP(Q$1,program!$E30:$J31,2,FALSE)</f>
        <v xml:space="preserve">TAR 305 YAKINÇAĞ AVRUPA TARİHİ </v>
      </c>
      <c r="R30" s="6" t="str">
        <f>HLOOKUP(R$1,program!$E30:$J31,2,FALSE)</f>
        <v xml:space="preserve">TAR 305 YAKINÇAĞ AVRUPA TARİHİ </v>
      </c>
      <c r="S30" s="6" t="str">
        <f>HLOOKUP(S$1,program!$E30:$J31,2,FALSE)</f>
        <v xml:space="preserve">TAR 305 YAKINÇAĞ AVRUPA TARİHİ </v>
      </c>
      <c r="T30" s="6" t="str">
        <f>HLOOKUP(T$1,program!$E30:$J31,2,FALSE)</f>
        <v xml:space="preserve">TAR 305 YAKINÇAĞ AVRUPA TARİHİ </v>
      </c>
      <c r="U30" s="6" t="str">
        <f>HLOOKUP(U$1,program!$E30:$J31,2,FALSE)</f>
        <v xml:space="preserve">TAR 305 YAKINÇAĞ AVRUPA TARİHİ </v>
      </c>
      <c r="V30" s="6" t="str">
        <f>HLOOKUP(V$1,program!$E30:$J31,2,FALSE)</f>
        <v xml:space="preserve">TAR 305 YAKINÇAĞ AVRUPA TARİHİ </v>
      </c>
      <c r="W30" s="6" t="str">
        <f>HLOOKUP(W$1,program!$E30:$J31,2,FALSE)</f>
        <v xml:space="preserve">TAR 305 YAKINÇAĞ AVRUPA TARİHİ </v>
      </c>
    </row>
    <row r="31" spans="1:23" s="34" customFormat="1" ht="16" thickBot="1" x14ac:dyDescent="0.4">
      <c r="A31" s="21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21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21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21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str">
        <f>HLOOKUP(M$1,program!$E34:$J35,2,FALSE)</f>
        <v xml:space="preserve">TAR 217 OSMANLI TARİHİ (1300-1400) </v>
      </c>
      <c r="N34" s="6" t="str">
        <f>HLOOKUP(N$1,program!$E34:$J35,2,FALSE)</f>
        <v xml:space="preserve">TAR 217 OSMANLI TARİHİ (1300-1400) </v>
      </c>
      <c r="O34" s="6" t="e">
        <f>HLOOKUP(O$1,program!$E34:$J35,2,FALSE)</f>
        <v>#N/A</v>
      </c>
      <c r="P34" s="6" t="str">
        <f>HLOOKUP(P$1,program!$E34:$J35,2,FALSE)</f>
        <v xml:space="preserve">TAR 217 OSMANLI TARİHİ (1300-1400) </v>
      </c>
      <c r="Q34" s="6" t="str">
        <f>HLOOKUP(Q$1,program!$E34:$J35,2,FALSE)</f>
        <v xml:space="preserve">TAR 217 OSMANLI TARİHİ (1300-1400) </v>
      </c>
      <c r="R34" s="6" t="str">
        <f>HLOOKUP(R$1,program!$E34:$J35,2,FALSE)</f>
        <v xml:space="preserve">TAR 217 OSMANLI TARİHİ (1300-1400) </v>
      </c>
      <c r="S34" s="6" t="str">
        <f>HLOOKUP(S$1,program!$E34:$J35,2,FALSE)</f>
        <v xml:space="preserve">TAR 217 OSMANLI TARİHİ (1300-1400) </v>
      </c>
      <c r="T34" s="6" t="str">
        <f>HLOOKUP(T$1,program!$E34:$J35,2,FALSE)</f>
        <v xml:space="preserve">TAR 217 OSMANLI TARİHİ (1300-1400) </v>
      </c>
      <c r="U34" s="6" t="str">
        <f>HLOOKUP(U$1,program!$E34:$J35,2,FALSE)</f>
        <v xml:space="preserve">TAR 217 OSMANLI TARİHİ (1300-1400) </v>
      </c>
      <c r="V34" s="6" t="str">
        <f>HLOOKUP(V$1,program!$E34:$J35,2,FALSE)</f>
        <v xml:space="preserve">TAR 217 OSMANLI TARİHİ (1300-1400) </v>
      </c>
      <c r="W34" s="6" t="str">
        <f>HLOOKUP(W$1,program!$E34:$J35,2,FALSE)</f>
        <v xml:space="preserve">TAR 217 OSMANLI TARİHİ (1300-1400) </v>
      </c>
    </row>
    <row r="35" spans="1:23" s="34" customFormat="1" ht="16" thickBot="1" x14ac:dyDescent="0.4">
      <c r="A35" s="21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21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21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21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6" thickBot="1" x14ac:dyDescent="0.4">
      <c r="A39" s="21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21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21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21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21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21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214">
        <f>Ders_Programı!A47</f>
        <v>44580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str">
        <f>HLOOKUP(M$1,program!$E46:$J47,2,FALSE)</f>
        <v xml:space="preserve">TAR 413 OSM.TAR. (1700.1800) </v>
      </c>
      <c r="N46" s="6" t="str">
        <f>HLOOKUP(N$1,program!$E46:$J47,2,FALSE)</f>
        <v xml:space="preserve">TAR 413 OSM.TAR. (1700.1800) </v>
      </c>
      <c r="O46" s="6" t="e">
        <f>HLOOKUP(O$1,program!$E46:$J47,2,FALSE)</f>
        <v>#N/A</v>
      </c>
      <c r="P46" s="6" t="str">
        <f>HLOOKUP(P$1,program!$E46:$J47,2,FALSE)</f>
        <v xml:space="preserve">TAR 413 OSM.TAR. (1700.1800) </v>
      </c>
      <c r="Q46" s="6" t="str">
        <f>HLOOKUP(Q$1,program!$E46:$J47,2,FALSE)</f>
        <v xml:space="preserve">TAR 413 OSM.TAR. (1700.1800) </v>
      </c>
      <c r="R46" s="6" t="str">
        <f>HLOOKUP(R$1,program!$E46:$J47,2,FALSE)</f>
        <v xml:space="preserve">TAR 413 OSM.TAR. (1700.1800) </v>
      </c>
      <c r="S46" s="6" t="str">
        <f>HLOOKUP(S$1,program!$E46:$J47,2,FALSE)</f>
        <v xml:space="preserve">TAR 413 OSM.TAR. (1700.1800) </v>
      </c>
      <c r="T46" s="6" t="str">
        <f>HLOOKUP(T$1,program!$E46:$J47,2,FALSE)</f>
        <v xml:space="preserve">TAR 413 OSM.TAR. (1700.1800) </v>
      </c>
      <c r="U46" s="6" t="str">
        <f>HLOOKUP(U$1,program!$E46:$J47,2,FALSE)</f>
        <v xml:space="preserve">TAR 413 OSM.TAR. (1700.1800) </v>
      </c>
      <c r="V46" s="6" t="str">
        <f>HLOOKUP(V$1,program!$E46:$J47,2,FALSE)</f>
        <v xml:space="preserve">TAR 413 OSM.TAR. (1700.1800) </v>
      </c>
      <c r="W46" s="6" t="str">
        <f>HLOOKUP(W$1,program!$E46:$J47,2,FALSE)</f>
        <v xml:space="preserve">TAR 413 OSM.TAR. (1700.1800) </v>
      </c>
    </row>
    <row r="47" spans="1:23" s="34" customFormat="1" ht="16" thickBot="1" x14ac:dyDescent="0.4">
      <c r="A47" s="21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21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21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21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str">
        <f>HLOOKUP(M$1,program!$E50:$J51,2,FALSE)</f>
        <v>TAR 313 TÜRK KÜLT. MED. TAR.</v>
      </c>
      <c r="N50" s="6" t="str">
        <f>HLOOKUP(N$1,program!$E50:$J51,2,FALSE)</f>
        <v>TAR 313 TÜRK KÜLT. MED. TAR.</v>
      </c>
      <c r="O50" s="6" t="e">
        <f>HLOOKUP(O$1,program!$E50:$J51,2,FALSE)</f>
        <v>#N/A</v>
      </c>
      <c r="P50" s="6" t="str">
        <f>HLOOKUP(P$1,program!$E50:$J51,2,FALSE)</f>
        <v>TAR 313 TÜRK KÜLT. MED. TAR.</v>
      </c>
      <c r="Q50" s="6" t="str">
        <f>HLOOKUP(Q$1,program!$E50:$J51,2,FALSE)</f>
        <v>TAR 313 TÜRK KÜLT. MED. TAR.</v>
      </c>
      <c r="R50" s="6" t="str">
        <f>HLOOKUP(R$1,program!$E50:$J51,2,FALSE)</f>
        <v>TAR 313 TÜRK KÜLT. MED. TAR.</v>
      </c>
      <c r="S50" s="6" t="str">
        <f>HLOOKUP(S$1,program!$E50:$J51,2,FALSE)</f>
        <v>TAR 313 TÜRK KÜLT. MED. TAR.</v>
      </c>
      <c r="T50" s="6" t="str">
        <f>HLOOKUP(T$1,program!$E50:$J51,2,FALSE)</f>
        <v>TAR 313 TÜRK KÜLT. MED. TAR.</v>
      </c>
      <c r="U50" s="6" t="str">
        <f>HLOOKUP(U$1,program!$E50:$J51,2,FALSE)</f>
        <v>TAR 313 TÜRK KÜLT. MED. TAR.</v>
      </c>
      <c r="V50" s="6" t="str">
        <f>HLOOKUP(V$1,program!$E50:$J51,2,FALSE)</f>
        <v>TAR 313 TÜRK KÜLT. MED. TAR.</v>
      </c>
      <c r="W50" s="6" t="str">
        <f>HLOOKUP(W$1,program!$E50:$J51,2,FALSE)</f>
        <v>TAR 313 TÜRK KÜLT. MED. TAR.</v>
      </c>
    </row>
    <row r="51" spans="1:23" s="34" customFormat="1" ht="16" thickBot="1" x14ac:dyDescent="0.4">
      <c r="A51" s="21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21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str">
        <f>HLOOKUP(M$1,program!$E52:$J53,2,FALSE)</f>
        <v xml:space="preserve">TAR 103 GENEL TÜRK TAR. </v>
      </c>
      <c r="N52" s="6" t="str">
        <f>HLOOKUP(N$1,program!$E52:$J53,2,FALSE)</f>
        <v xml:space="preserve">TAR 103 GENEL TÜRK TAR. </v>
      </c>
      <c r="O52" s="6" t="str">
        <f>HLOOKUP(O$1,program!$E52:$J53,2,FALSE)</f>
        <v xml:space="preserve">TAR 103 GENEL TÜRK TAR. </v>
      </c>
      <c r="P52" s="6" t="str">
        <f>HLOOKUP(P$1,program!$E52:$J53,2,FALSE)</f>
        <v xml:space="preserve">TAR 103 GENEL TÜRK TAR. </v>
      </c>
      <c r="Q52" s="6" t="str">
        <f>HLOOKUP(Q$1,program!$E52:$J53,2,FALSE)</f>
        <v xml:space="preserve">TAR 103 GENEL TÜRK TAR. </v>
      </c>
      <c r="R52" s="6" t="str">
        <f>HLOOKUP(R$1,program!$E52:$J53,2,FALSE)</f>
        <v xml:space="preserve">TAR 103 GENEL TÜRK TAR. </v>
      </c>
      <c r="S52" s="6" t="str">
        <f>HLOOKUP(S$1,program!$E52:$J53,2,FALSE)</f>
        <v xml:space="preserve">TAR 103 GENEL TÜRK TAR. </v>
      </c>
      <c r="T52" s="6" t="str">
        <f>HLOOKUP(T$1,program!$E52:$J53,2,FALSE)</f>
        <v xml:space="preserve">TAR 103 GENEL TÜRK TAR. </v>
      </c>
      <c r="U52" s="6" t="str">
        <f>HLOOKUP(U$1,program!$E52:$J53,2,FALSE)</f>
        <v xml:space="preserve">TAR 103 GENEL TÜRK TAR. </v>
      </c>
      <c r="V52" s="6" t="str">
        <f>HLOOKUP(V$1,program!$E52:$J53,2,FALSE)</f>
        <v xml:space="preserve">TAR 103 GENEL TÜRK TAR. </v>
      </c>
      <c r="W52" s="6" t="str">
        <f>HLOOKUP(W$1,program!$E52:$J53,2,FALSE)</f>
        <v xml:space="preserve">TAR 103 GENEL TÜRK TAR. </v>
      </c>
    </row>
    <row r="53" spans="1:23" s="34" customFormat="1" ht="16" thickBot="1" x14ac:dyDescent="0.4">
      <c r="A53" s="21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21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21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21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str">
        <f>HLOOKUP(M$1,program!$E56:$J57,2,FALSE)</f>
        <v xml:space="preserve">TAR 209 TC. SİYASAL TAR. </v>
      </c>
      <c r="N56" s="6" t="str">
        <f>HLOOKUP(N$1,program!$E56:$J57,2,FALSE)</f>
        <v xml:space="preserve">TAR 209 TC. SİYASAL TAR. </v>
      </c>
      <c r="O56" s="6" t="str">
        <f>HLOOKUP(O$1,program!$E56:$J57,2,FALSE)</f>
        <v xml:space="preserve">TAR 209 TC. SİYASAL TAR. </v>
      </c>
      <c r="P56" s="6" t="str">
        <f>HLOOKUP(P$1,program!$E56:$J57,2,FALSE)</f>
        <v xml:space="preserve">TAR 209 TC. SİYASAL TAR. </v>
      </c>
      <c r="Q56" s="6" t="str">
        <f>HLOOKUP(Q$1,program!$E56:$J57,2,FALSE)</f>
        <v xml:space="preserve">TAR 209 TC. SİYASAL TAR. </v>
      </c>
      <c r="R56" s="6" t="str">
        <f>HLOOKUP(R$1,program!$E56:$J57,2,FALSE)</f>
        <v xml:space="preserve">TAR 209 TC. SİYASAL TAR. </v>
      </c>
      <c r="S56" s="6" t="str">
        <f>HLOOKUP(S$1,program!$E56:$J57,2,FALSE)</f>
        <v xml:space="preserve">TAR 209 TC. SİYASAL TAR. </v>
      </c>
      <c r="T56" s="6" t="str">
        <f>HLOOKUP(T$1,program!$E56:$J57,2,FALSE)</f>
        <v xml:space="preserve">TAR 209 TC. SİYASAL TAR. </v>
      </c>
      <c r="U56" s="6" t="str">
        <f>HLOOKUP(U$1,program!$E56:$J57,2,FALSE)</f>
        <v xml:space="preserve">TAR 209 TC. SİYASAL TAR. </v>
      </c>
      <c r="V56" s="6" t="str">
        <f>HLOOKUP(V$1,program!$E56:$J57,2,FALSE)</f>
        <v xml:space="preserve">TAR 209 TC. SİYASAL TAR. </v>
      </c>
      <c r="W56" s="6" t="str">
        <f>HLOOKUP(W$1,program!$E56:$J57,2,FALSE)</f>
        <v xml:space="preserve">TAR 209 TC. SİYASAL TAR. </v>
      </c>
    </row>
    <row r="57" spans="1:23" s="34" customFormat="1" ht="16" thickBot="1" x14ac:dyDescent="0.4">
      <c r="A57" s="21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21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21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21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str">
        <f>HLOOKUP(N$1,program!$E60:$J61,2,FALSE)</f>
        <v xml:space="preserve">TAR323 OSMANLI PALEOGRAFYASI </v>
      </c>
      <c r="O60" s="6" t="e">
        <f>HLOOKUP(O$1,program!$E60:$J61,2,FALSE)</f>
        <v>#N/A</v>
      </c>
      <c r="P60" s="6" t="str">
        <f>HLOOKUP(P$1,program!$E60:$J61,2,FALSE)</f>
        <v xml:space="preserve">TAR323 OSMANLI PALEOGRAFYASI </v>
      </c>
      <c r="Q60" s="6" t="str">
        <f>HLOOKUP(Q$1,program!$E60:$J61,2,FALSE)</f>
        <v xml:space="preserve">TAR323 OSMANLI PALEOGRAFYASI </v>
      </c>
      <c r="R60" s="6" t="str">
        <f>HLOOKUP(R$1,program!$E60:$J61,2,FALSE)</f>
        <v xml:space="preserve">TAR323 OSMANLI PALEOGRAFYASI </v>
      </c>
      <c r="S60" s="6" t="str">
        <f>HLOOKUP(S$1,program!$E60:$J61,2,FALSE)</f>
        <v xml:space="preserve">TAR323 OSMANLI PALEOGRAFYASI </v>
      </c>
      <c r="T60" s="6" t="str">
        <f>HLOOKUP(T$1,program!$E60:$J61,2,FALSE)</f>
        <v xml:space="preserve">TAR323 OSMANLI PALEOGRAFYASI </v>
      </c>
      <c r="U60" s="6" t="str">
        <f>HLOOKUP(U$1,program!$E60:$J61,2,FALSE)</f>
        <v xml:space="preserve">TAR323 OSMANLI PALEOGRAFYASI </v>
      </c>
      <c r="V60" s="6" t="str">
        <f>HLOOKUP(V$1,program!$E60:$J61,2,FALSE)</f>
        <v xml:space="preserve">TAR323 OSMANLI PALEOGRAFYASI </v>
      </c>
      <c r="W60" s="6" t="str">
        <f>HLOOKUP(W$1,program!$E60:$J61,2,FALSE)</f>
        <v xml:space="preserve">TAR323 OSMANLI PALEOGRAFYASI </v>
      </c>
    </row>
    <row r="61" spans="1:23" s="34" customFormat="1" ht="16" thickBot="1" x14ac:dyDescent="0.4">
      <c r="A61" s="21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21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21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21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21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21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214">
        <f>Ders_Programı!A69</f>
        <v>44581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str">
        <f>HLOOKUP(M$1,program!$E68:$J69,2,FALSE)</f>
        <v xml:space="preserve">TAR 315 OSMANLI TARİHİ (1500-1600) </v>
      </c>
      <c r="N68" s="6" t="str">
        <f>HLOOKUP(N$1,program!$E68:$J69,2,FALSE)</f>
        <v xml:space="preserve">TAR 315 OSMANLI TARİHİ (1500-1600) </v>
      </c>
      <c r="O68" s="6" t="e">
        <f>HLOOKUP(O$1,program!$E68:$J69,2,FALSE)</f>
        <v>#N/A</v>
      </c>
      <c r="P68" s="6" t="str">
        <f>HLOOKUP(P$1,program!$E68:$J69,2,FALSE)</f>
        <v xml:space="preserve">TAR 315 OSMANLI TARİHİ (1500-1600) </v>
      </c>
      <c r="Q68" s="6" t="str">
        <f>HLOOKUP(Q$1,program!$E68:$J69,2,FALSE)</f>
        <v xml:space="preserve">TAR 315 OSMANLI TARİHİ (1500-1600) </v>
      </c>
      <c r="R68" s="6" t="str">
        <f>HLOOKUP(R$1,program!$E68:$J69,2,FALSE)</f>
        <v xml:space="preserve">TAR 315 OSMANLI TARİHİ (1500-1600) </v>
      </c>
      <c r="S68" s="6" t="str">
        <f>HLOOKUP(S$1,program!$E68:$J69,2,FALSE)</f>
        <v xml:space="preserve">TAR 315 OSMANLI TARİHİ (1500-1600) </v>
      </c>
      <c r="T68" s="6" t="str">
        <f>HLOOKUP(T$1,program!$E68:$J69,2,FALSE)</f>
        <v xml:space="preserve">TAR 315 OSMANLI TARİHİ (1500-1600) </v>
      </c>
      <c r="U68" s="6" t="str">
        <f>HLOOKUP(U$1,program!$E68:$J69,2,FALSE)</f>
        <v xml:space="preserve">TAR 315 OSMANLI TARİHİ (1500-1600) </v>
      </c>
      <c r="V68" s="6" t="str">
        <f>HLOOKUP(V$1,program!$E68:$J69,2,FALSE)</f>
        <v xml:space="preserve">TAR 315 OSMANLI TARİHİ (1500-1600) </v>
      </c>
      <c r="W68" s="6" t="str">
        <f>HLOOKUP(W$1,program!$E68:$J69,2,FALSE)</f>
        <v xml:space="preserve">TAR 315 OSMANLI TARİHİ (1500-1600) </v>
      </c>
    </row>
    <row r="69" spans="1:23" s="34" customFormat="1" ht="16" thickBot="1" x14ac:dyDescent="0.4">
      <c r="A69" s="21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21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21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21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str">
        <f>HLOOKUP(M$1,program!$E72:$J73,2,FALSE)</f>
        <v xml:space="preserve">TAR 205 ÇAĞDAŞ TÜRK DÜNY. TAR. </v>
      </c>
      <c r="N72" s="6" t="str">
        <f>HLOOKUP(N$1,program!$E72:$J73,2,FALSE)</f>
        <v xml:space="preserve">TAR 205 ÇAĞDAŞ TÜRK DÜNY. TAR. </v>
      </c>
      <c r="O72" s="6" t="e">
        <f>HLOOKUP(O$1,program!$E72:$J73,2,FALSE)</f>
        <v>#N/A</v>
      </c>
      <c r="P72" s="6" t="str">
        <f>HLOOKUP(P$1,program!$E72:$J73,2,FALSE)</f>
        <v xml:space="preserve">TAR 205 ÇAĞDAŞ TÜRK DÜNY. TAR. </v>
      </c>
      <c r="Q72" s="6" t="str">
        <f>HLOOKUP(Q$1,program!$E72:$J73,2,FALSE)</f>
        <v xml:space="preserve">TAR 205 ÇAĞDAŞ TÜRK DÜNY. TAR. </v>
      </c>
      <c r="R72" s="6" t="str">
        <f>HLOOKUP(R$1,program!$E72:$J73,2,FALSE)</f>
        <v xml:space="preserve">TAR 205 ÇAĞDAŞ TÜRK DÜNY. TAR. </v>
      </c>
      <c r="S72" s="6" t="str">
        <f>HLOOKUP(S$1,program!$E72:$J73,2,FALSE)</f>
        <v xml:space="preserve">TAR 205 ÇAĞDAŞ TÜRK DÜNY. TAR. </v>
      </c>
      <c r="T72" s="6" t="str">
        <f>HLOOKUP(T$1,program!$E72:$J73,2,FALSE)</f>
        <v xml:space="preserve">TAR 205 ÇAĞDAŞ TÜRK DÜNY. TAR. </v>
      </c>
      <c r="U72" s="6" t="str">
        <f>HLOOKUP(U$1,program!$E72:$J73,2,FALSE)</f>
        <v xml:space="preserve">TAR 205 ÇAĞDAŞ TÜRK DÜNY. TAR. </v>
      </c>
      <c r="V72" s="6" t="str">
        <f>HLOOKUP(V$1,program!$E72:$J73,2,FALSE)</f>
        <v xml:space="preserve">TAR 205 ÇAĞDAŞ TÜRK DÜNY. TAR. </v>
      </c>
      <c r="W72" s="6" t="str">
        <f>HLOOKUP(W$1,program!$E72:$J73,2,FALSE)</f>
        <v xml:space="preserve">TAR 205 ÇAĞDAŞ TÜRK DÜNY. TAR. </v>
      </c>
    </row>
    <row r="73" spans="1:23" s="34" customFormat="1" ht="16" thickBot="1" x14ac:dyDescent="0.4">
      <c r="A73" s="21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21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str">
        <f>HLOOKUP(M$1,program!$E74:$J75,2,FALSE)</f>
        <v xml:space="preserve">TAR 427 SÖMÜRGECİLİK TARİHİ </v>
      </c>
      <c r="N74" s="6" t="str">
        <f>HLOOKUP(N$1,program!$E74:$J75,2,FALSE)</f>
        <v xml:space="preserve">TAR 427 SÖMÜRGECİLİK TARİHİ </v>
      </c>
      <c r="O74" s="6" t="e">
        <f>HLOOKUP(O$1,program!$E74:$J75,2,FALSE)</f>
        <v>#N/A</v>
      </c>
      <c r="P74" s="6" t="str">
        <f>HLOOKUP(P$1,program!$E74:$J75,2,FALSE)</f>
        <v xml:space="preserve">TAR 427 SÖMÜRGECİLİK TARİHİ </v>
      </c>
      <c r="Q74" s="6" t="str">
        <f>HLOOKUP(Q$1,program!$E74:$J75,2,FALSE)</f>
        <v xml:space="preserve">TAR 427 SÖMÜRGECİLİK TARİHİ </v>
      </c>
      <c r="R74" s="6" t="str">
        <f>HLOOKUP(R$1,program!$E74:$J75,2,FALSE)</f>
        <v xml:space="preserve">TAR 427 SÖMÜRGECİLİK TARİHİ </v>
      </c>
      <c r="S74" s="6" t="str">
        <f>HLOOKUP(S$1,program!$E74:$J75,2,FALSE)</f>
        <v xml:space="preserve">TAR 427 SÖMÜRGECİLİK TARİHİ </v>
      </c>
      <c r="T74" s="6" t="str">
        <f>HLOOKUP(T$1,program!$E74:$J75,2,FALSE)</f>
        <v xml:space="preserve">TAR 427 SÖMÜRGECİLİK TARİHİ </v>
      </c>
      <c r="U74" s="6" t="str">
        <f>HLOOKUP(U$1,program!$E74:$J75,2,FALSE)</f>
        <v xml:space="preserve">TAR 427 SÖMÜRGECİLİK TARİHİ </v>
      </c>
      <c r="V74" s="6" t="str">
        <f>HLOOKUP(V$1,program!$E74:$J75,2,FALSE)</f>
        <v xml:space="preserve">TAR 427 SÖMÜRGECİLİK TARİHİ </v>
      </c>
      <c r="W74" s="6" t="str">
        <f>HLOOKUP(W$1,program!$E74:$J75,2,FALSE)</f>
        <v xml:space="preserve">TAR 427 SÖMÜRGECİLİK TARİHİ </v>
      </c>
    </row>
    <row r="75" spans="1:23" s="34" customFormat="1" ht="16" thickBot="1" x14ac:dyDescent="0.4">
      <c r="A75" s="21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21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21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21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str">
        <f>HLOOKUP(M$1,program!$E78:$J79,2,FALSE)</f>
        <v xml:space="preserve">TAR 343 ULUSLARARASI KUR. VE TÜRKİYE 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 xml:space="preserve">TAR 343 ULUSLARARASI KUR. VE TÜRKİYE </v>
      </c>
      <c r="Q78" s="6" t="str">
        <f>HLOOKUP(Q$1,program!$E78:$J79,2,FALSE)</f>
        <v xml:space="preserve">TAR 343 ULUSLARARASI KUR. VE TÜRKİYE </v>
      </c>
      <c r="R78" s="6" t="str">
        <f>HLOOKUP(R$1,program!$E78:$J79,2,FALSE)</f>
        <v xml:space="preserve">TAR 343 ULUSLARARASI KUR. VE TÜRKİYE </v>
      </c>
      <c r="S78" s="6" t="str">
        <f>HLOOKUP(S$1,program!$E78:$J79,2,FALSE)</f>
        <v xml:space="preserve">TAR 343 ULUSLARARASI KUR. VE TÜRKİYE </v>
      </c>
      <c r="T78" s="6" t="str">
        <f>HLOOKUP(T$1,program!$E78:$J79,2,FALSE)</f>
        <v xml:space="preserve">TAR 343 ULUSLARARASI KUR. VE TÜRKİYE </v>
      </c>
      <c r="U78" s="6" t="str">
        <f>HLOOKUP(U$1,program!$E78:$J79,2,FALSE)</f>
        <v xml:space="preserve">TAR 343 ULUSLARARASI KUR. VE TÜRKİYE </v>
      </c>
      <c r="V78" s="6" t="str">
        <f>HLOOKUP(V$1,program!$E78:$J79,2,FALSE)</f>
        <v xml:space="preserve">TAR 343 ULUSLARARASI KUR. VE TÜRKİYE </v>
      </c>
      <c r="W78" s="6" t="str">
        <f>HLOOKUP(W$1,program!$E78:$J79,2,FALSE)</f>
        <v xml:space="preserve">TAR 343 ULUSLARARASI KUR. VE TÜRKİYE </v>
      </c>
    </row>
    <row r="79" spans="1:23" s="34" customFormat="1" ht="16" thickBot="1" x14ac:dyDescent="0.4">
      <c r="A79" s="21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21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21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21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21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21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21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21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21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21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214">
        <f>Ders_Programı!A91</f>
        <v>44582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str">
        <f>HLOOKUP(M$1,program!$E90:$J91,2,FALSE)</f>
        <v xml:space="preserve">TAR 111 OSMANLITÜRKÇESİ I </v>
      </c>
      <c r="N90" s="6" t="str">
        <f>HLOOKUP(N$1,program!$E90:$J91,2,FALSE)</f>
        <v xml:space="preserve">TAR 111 OSMANLITÜRKÇESİ I </v>
      </c>
      <c r="O90" s="6" t="str">
        <f>HLOOKUP(O$1,program!$E90:$J91,2,FALSE)</f>
        <v xml:space="preserve">TAR 111 OSMANLITÜRKÇESİ I </v>
      </c>
      <c r="P90" s="6" t="str">
        <f>HLOOKUP(P$1,program!$E90:$J91,2,FALSE)</f>
        <v xml:space="preserve">TAR 111 OSMANLITÜRKÇESİ I </v>
      </c>
      <c r="Q90" s="6" t="str">
        <f>HLOOKUP(Q$1,program!$E90:$J91,2,FALSE)</f>
        <v xml:space="preserve">TAR 111 OSMANLITÜRKÇESİ I </v>
      </c>
      <c r="R90" s="6" t="str">
        <f>HLOOKUP(R$1,program!$E90:$J91,2,FALSE)</f>
        <v xml:space="preserve">TAR 111 OSMANLITÜRKÇESİ I </v>
      </c>
      <c r="S90" s="6" t="str">
        <f>HLOOKUP(S$1,program!$E90:$J91,2,FALSE)</f>
        <v xml:space="preserve">TAR 111 OSMANLITÜRKÇESİ I </v>
      </c>
      <c r="T90" s="6" t="str">
        <f>HLOOKUP(T$1,program!$E90:$J91,2,FALSE)</f>
        <v xml:space="preserve">TAR 111 OSMANLITÜRKÇESİ I </v>
      </c>
      <c r="U90" s="6" t="str">
        <f>HLOOKUP(U$1,program!$E90:$J91,2,FALSE)</f>
        <v xml:space="preserve">TAR 111 OSMANLITÜRKÇESİ I </v>
      </c>
      <c r="V90" s="6" t="str">
        <f>HLOOKUP(V$1,program!$E90:$J91,2,FALSE)</f>
        <v xml:space="preserve">TAR 111 OSMANLITÜRKÇESİ I </v>
      </c>
      <c r="W90" s="6" t="str">
        <f>HLOOKUP(W$1,program!$E90:$J91,2,FALSE)</f>
        <v xml:space="preserve">TAR 111 OSMANLITÜRKÇESİ I </v>
      </c>
    </row>
    <row r="91" spans="1:23" s="34" customFormat="1" ht="16" thickBot="1" x14ac:dyDescent="0.4">
      <c r="A91" s="21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21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21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21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str">
        <f>HLOOKUP(M$1,program!$E94:$J95,2,FALSE)</f>
        <v>TAR 329 END.KÜL.MED.TAR.</v>
      </c>
      <c r="N94" s="6" t="str">
        <f>HLOOKUP(N$1,program!$E94:$J95,2,FALSE)</f>
        <v>TAR 329 END.KÜL.MED.TAR.</v>
      </c>
      <c r="O94" s="6" t="e">
        <f>HLOOKUP(O$1,program!$E94:$J95,2,FALSE)</f>
        <v>#N/A</v>
      </c>
      <c r="P94" s="6" t="str">
        <f>HLOOKUP(P$1,program!$E94:$J95,2,FALSE)</f>
        <v>TAR 329 END.KÜL.MED.TAR.</v>
      </c>
      <c r="Q94" s="6" t="str">
        <f>HLOOKUP(Q$1,program!$E94:$J95,2,FALSE)</f>
        <v>TAR 329 END.KÜL.MED.TAR.</v>
      </c>
      <c r="R94" s="6" t="str">
        <f>HLOOKUP(R$1,program!$E94:$J95,2,FALSE)</f>
        <v>TAR 329 END.KÜL.MED.TAR.</v>
      </c>
      <c r="S94" s="6" t="str">
        <f>HLOOKUP(S$1,program!$E94:$J95,2,FALSE)</f>
        <v>TAR 329 END.KÜL.MED.TAR.</v>
      </c>
      <c r="T94" s="6" t="str">
        <f>HLOOKUP(T$1,program!$E94:$J95,2,FALSE)</f>
        <v>TAR 329 END.KÜL.MED.TAR.</v>
      </c>
      <c r="U94" s="6" t="str">
        <f>HLOOKUP(U$1,program!$E94:$J95,2,FALSE)</f>
        <v>TAR 329 END.KÜL.MED.TAR.</v>
      </c>
      <c r="V94" s="6" t="str">
        <f>HLOOKUP(V$1,program!$E94:$J95,2,FALSE)</f>
        <v>TAR 329 END.KÜL.MED.TAR.</v>
      </c>
      <c r="W94" s="6" t="str">
        <f>HLOOKUP(W$1,program!$E94:$J95,2,FALSE)</f>
        <v>TAR 329 END.KÜL.MED.TAR.</v>
      </c>
    </row>
    <row r="95" spans="1:23" s="34" customFormat="1" ht="16" thickBot="1" x14ac:dyDescent="0.4">
      <c r="A95" s="21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21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str">
        <f>HLOOKUP(M$1,program!$E96:$J97,2,FALSE)</f>
        <v xml:space="preserve">TAR 231 ESKİÇAĞ MISIR TAR. 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 xml:space="preserve">TAR 231 ESKİÇAĞ MISIR TAR. </v>
      </c>
      <c r="Q96" s="6" t="str">
        <f>HLOOKUP(Q$1,program!$E96:$J97,2,FALSE)</f>
        <v xml:space="preserve">TAR 231 ESKİÇAĞ MISIR TAR. </v>
      </c>
      <c r="R96" s="6" t="str">
        <f>HLOOKUP(R$1,program!$E96:$J97,2,FALSE)</f>
        <v xml:space="preserve">TAR 231 ESKİÇAĞ MISIR TAR. </v>
      </c>
      <c r="S96" s="6" t="str">
        <f>HLOOKUP(S$1,program!$E96:$J97,2,FALSE)</f>
        <v xml:space="preserve">TAR 231 ESKİÇAĞ MISIR TAR. </v>
      </c>
      <c r="T96" s="6" t="str">
        <f>HLOOKUP(T$1,program!$E96:$J97,2,FALSE)</f>
        <v xml:space="preserve">TAR 231 ESKİÇAĞ MISIR TAR. </v>
      </c>
      <c r="U96" s="6" t="str">
        <f>HLOOKUP(U$1,program!$E96:$J97,2,FALSE)</f>
        <v xml:space="preserve">TAR 231 ESKİÇAĞ MISIR TAR. </v>
      </c>
      <c r="V96" s="6" t="str">
        <f>HLOOKUP(V$1,program!$E96:$J97,2,FALSE)</f>
        <v xml:space="preserve">TAR 231 ESKİÇAĞ MISIR TAR. </v>
      </c>
      <c r="W96" s="6" t="str">
        <f>HLOOKUP(W$1,program!$E96:$J97,2,FALSE)</f>
        <v xml:space="preserve">TAR 231 ESKİÇAĞ MISIR TAR. </v>
      </c>
    </row>
    <row r="97" spans="1:23" s="34" customFormat="1" ht="16" thickBot="1" x14ac:dyDescent="0.4">
      <c r="A97" s="21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21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21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21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str">
        <f>HLOOKUP(M$1,program!$E100:$J101,2,FALSE)</f>
        <v xml:space="preserve">TAR 429 AVRUPA MEDENİYETİ TARİHİ </v>
      </c>
      <c r="N100" s="6" t="str">
        <f>HLOOKUP(N$1,program!$E100:$J101,2,FALSE)</f>
        <v xml:space="preserve">TAR 429 AVRUPA MEDENİYETİ TARİHİ </v>
      </c>
      <c r="O100" s="6" t="e">
        <f>HLOOKUP(O$1,program!$E100:$J101,2,FALSE)</f>
        <v>#N/A</v>
      </c>
      <c r="P100" s="6" t="str">
        <f>HLOOKUP(P$1,program!$E100:$J101,2,FALSE)</f>
        <v xml:space="preserve">TAR 429 AVRUPA MEDENİYETİ TARİHİ </v>
      </c>
      <c r="Q100" s="6" t="str">
        <f>HLOOKUP(Q$1,program!$E100:$J101,2,FALSE)</f>
        <v xml:space="preserve">TAR 429 AVRUPA MEDENİYETİ TARİHİ </v>
      </c>
      <c r="R100" s="6" t="str">
        <f>HLOOKUP(R$1,program!$E100:$J101,2,FALSE)</f>
        <v xml:space="preserve">TAR 429 AVRUPA MEDENİYETİ TARİHİ </v>
      </c>
      <c r="S100" s="6" t="str">
        <f>HLOOKUP(S$1,program!$E100:$J101,2,FALSE)</f>
        <v xml:space="preserve">TAR 429 AVRUPA MEDENİYETİ TARİHİ </v>
      </c>
      <c r="T100" s="6" t="str">
        <f>HLOOKUP(T$1,program!$E100:$J101,2,FALSE)</f>
        <v xml:space="preserve">TAR 429 AVRUPA MEDENİYETİ TARİHİ </v>
      </c>
      <c r="U100" s="6" t="str">
        <f>HLOOKUP(U$1,program!$E100:$J101,2,FALSE)</f>
        <v xml:space="preserve">TAR 429 AVRUPA MEDENİYETİ TARİHİ </v>
      </c>
      <c r="V100" s="6" t="str">
        <f>HLOOKUP(V$1,program!$E100:$J101,2,FALSE)</f>
        <v xml:space="preserve">TAR 429 AVRUPA MEDENİYETİ TARİHİ </v>
      </c>
      <c r="W100" s="6" t="str">
        <f>HLOOKUP(W$1,program!$E100:$J101,2,FALSE)</f>
        <v xml:space="preserve">TAR 429 AVRUPA MEDENİYETİ TARİHİ </v>
      </c>
    </row>
    <row r="101" spans="1:23" s="34" customFormat="1" ht="16" thickBot="1" x14ac:dyDescent="0.4">
      <c r="A101" s="21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21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21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21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21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21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21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21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4">
      <c r="A109" s="21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21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214">
        <f>Ders_Programı!A113</f>
        <v>44583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istanbul üniversitesi uzaktan eğitim sınavı</v>
      </c>
      <c r="Q112" s="6" t="str">
        <f>HLOOKUP(Q$1,program!$E112:$J113,2,FALSE)</f>
        <v>istanbul üniversitesi uzaktan eğitim sınavı</v>
      </c>
      <c r="R112" s="6" t="str">
        <f>HLOOKUP(R$1,program!$E112:$J113,2,FALSE)</f>
        <v>istanbul üniversitesi uzaktan eğitim sınavı</v>
      </c>
      <c r="S112" s="6" t="str">
        <f>HLOOKUP(S$1,program!$E112:$J113,2,FALSE)</f>
        <v>istanbul üniversitesi uzaktan eğitim sınavı</v>
      </c>
      <c r="T112" s="6" t="str">
        <f>HLOOKUP(T$1,program!$E112:$J113,2,FALSE)</f>
        <v>istanbul üniversitesi uzaktan eğitim sınavı</v>
      </c>
      <c r="U112" s="6" t="str">
        <f>HLOOKUP(U$1,program!$E112:$J113,2,FALSE)</f>
        <v>istanbul üniversitesi uzaktan eğitim sınavı</v>
      </c>
      <c r="V112" s="6" t="str">
        <f>HLOOKUP(V$1,program!$E112:$J113,2,FALSE)</f>
        <v>istanbul üniversitesi uzaktan eğitim sınavı</v>
      </c>
      <c r="W112" s="6" t="str">
        <f>HLOOKUP(W$1,program!$E112:$J113,2,FALSE)</f>
        <v>istanbul üniversitesi uzaktan eğitim sınavı</v>
      </c>
    </row>
    <row r="113" spans="1:23" s="34" customFormat="1" ht="16" thickBot="1" x14ac:dyDescent="0.4">
      <c r="A113" s="21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21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str">
        <f>HLOOKUP(P$1,program!$E114:$J115,2,FALSE)</f>
        <v>istanbul üniversitesi uzaktan eğitim sınavı</v>
      </c>
      <c r="Q114" s="6" t="str">
        <f>HLOOKUP(Q$1,program!$E114:$J115,2,FALSE)</f>
        <v>istanbul üniversitesi uzaktan eğitim sınavı</v>
      </c>
      <c r="R114" s="6" t="str">
        <f>HLOOKUP(R$1,program!$E114:$J115,2,FALSE)</f>
        <v>istanbul üniversitesi uzaktan eğitim sınavı</v>
      </c>
      <c r="S114" s="6" t="str">
        <f>HLOOKUP(S$1,program!$E114:$J115,2,FALSE)</f>
        <v>istanbul üniversitesi uzaktan eğitim sınavı</v>
      </c>
      <c r="T114" s="6" t="str">
        <f>HLOOKUP(T$1,program!$E114:$J115,2,FALSE)</f>
        <v>istanbul üniversitesi uzaktan eğitim sınavı</v>
      </c>
      <c r="U114" s="6" t="str">
        <f>HLOOKUP(U$1,program!$E114:$J115,2,FALSE)</f>
        <v>istanbul üniversitesi uzaktan eğitim sınavı</v>
      </c>
      <c r="V114" s="6" t="str">
        <f>HLOOKUP(V$1,program!$E114:$J115,2,FALSE)</f>
        <v>istanbul üniversitesi uzaktan eğitim sınavı</v>
      </c>
      <c r="W114" s="6" t="str">
        <f>HLOOKUP(W$1,program!$E114:$J115,2,FALSE)</f>
        <v>istanbul üniversitesi uzaktan eğitim sınavı</v>
      </c>
    </row>
    <row r="115" spans="1:23" s="34" customFormat="1" ht="16" thickBot="1" x14ac:dyDescent="0.4">
      <c r="A115" s="21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21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istanbul üniversitesi uzaktan eğitim sınavı</v>
      </c>
      <c r="Q116" s="6" t="str">
        <f>HLOOKUP(Q$1,program!$E116:$J117,2,FALSE)</f>
        <v>istanbul üniversitesi uzaktan eğitim sınavı</v>
      </c>
      <c r="R116" s="6" t="str">
        <f>HLOOKUP(R$1,program!$E116:$J117,2,FALSE)</f>
        <v>istanbul üniversitesi uzaktan eğitim sınavı</v>
      </c>
      <c r="S116" s="6" t="str">
        <f>HLOOKUP(S$1,program!$E116:$J117,2,FALSE)</f>
        <v>istanbul üniversitesi uzaktan eğitim sınavı</v>
      </c>
      <c r="T116" s="6" t="str">
        <f>HLOOKUP(T$1,program!$E116:$J117,2,FALSE)</f>
        <v>istanbul üniversitesi uzaktan eğitim sınavı</v>
      </c>
      <c r="U116" s="6" t="str">
        <f>HLOOKUP(U$1,program!$E116:$J117,2,FALSE)</f>
        <v>istanbul üniversitesi uzaktan eğitim sınavı</v>
      </c>
      <c r="V116" s="6" t="str">
        <f>HLOOKUP(V$1,program!$E116:$J117,2,FALSE)</f>
        <v>istanbul üniversitesi uzaktan eğitim sınavı</v>
      </c>
      <c r="W116" s="6" t="str">
        <f>HLOOKUP(W$1,program!$E116:$J117,2,FALSE)</f>
        <v>istanbul üniversitesi uzaktan eğitim sınavı</v>
      </c>
    </row>
    <row r="117" spans="1:23" s="34" customFormat="1" ht="16" thickBot="1" x14ac:dyDescent="0.4">
      <c r="A117" s="21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21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istanbul üniversitesi uzaktan eğitim sınavı</v>
      </c>
      <c r="Q118" s="6" t="str">
        <f>HLOOKUP(Q$1,program!$E118:$J119,2,FALSE)</f>
        <v>istanbul üniversitesi uzaktan eğitim sınavı</v>
      </c>
      <c r="R118" s="6" t="str">
        <f>HLOOKUP(R$1,program!$E118:$J119,2,FALSE)</f>
        <v>istanbul üniversitesi uzaktan eğitim sınavı</v>
      </c>
      <c r="S118" s="6" t="str">
        <f>HLOOKUP(S$1,program!$E118:$J119,2,FALSE)</f>
        <v>istanbul üniversitesi uzaktan eğitim sınavı</v>
      </c>
      <c r="T118" s="6" t="str">
        <f>HLOOKUP(T$1,program!$E118:$J119,2,FALSE)</f>
        <v>istanbul üniversitesi uzaktan eğitim sınavı</v>
      </c>
      <c r="U118" s="6" t="str">
        <f>HLOOKUP(U$1,program!$E118:$J119,2,FALSE)</f>
        <v>istanbul üniversitesi uzaktan eğitim sınavı</v>
      </c>
      <c r="V118" s="6" t="str">
        <f>HLOOKUP(V$1,program!$E118:$J119,2,FALSE)</f>
        <v>istanbul üniversitesi uzaktan eğitim sınavı</v>
      </c>
      <c r="W118" s="6" t="str">
        <f>HLOOKUP(W$1,program!$E118:$J119,2,FALSE)</f>
        <v>istanbul üniversitesi uzaktan eğitim sınavı</v>
      </c>
    </row>
    <row r="119" spans="1:23" s="34" customFormat="1" ht="16" thickBot="1" x14ac:dyDescent="0.4">
      <c r="A119" s="21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21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str">
        <f>HLOOKUP(P$1,program!$E120:$J121,2,FALSE)</f>
        <v>istanbul üniversitesi uzaktan eğitim sınavı</v>
      </c>
      <c r="Q120" s="6" t="str">
        <f>HLOOKUP(Q$1,program!$E120:$J121,2,FALSE)</f>
        <v>istanbul üniversitesi uzaktan eğitim sınavı</v>
      </c>
      <c r="R120" s="6" t="str">
        <f>HLOOKUP(R$1,program!$E120:$J121,2,FALSE)</f>
        <v>istanbul üniversitesi uzaktan eğitim sınavı</v>
      </c>
      <c r="S120" s="6" t="str">
        <f>HLOOKUP(S$1,program!$E120:$J121,2,FALSE)</f>
        <v>istanbul üniversitesi uzaktan eğitim sınavı</v>
      </c>
      <c r="T120" s="6" t="str">
        <f>HLOOKUP(T$1,program!$E120:$J121,2,FALSE)</f>
        <v>istanbul üniversitesi uzaktan eğitim sınavı</v>
      </c>
      <c r="U120" s="6" t="str">
        <f>HLOOKUP(U$1,program!$E120:$J121,2,FALSE)</f>
        <v>istanbul üniversitesi uzaktan eğitim sınavı</v>
      </c>
      <c r="V120" s="6" t="str">
        <f>HLOOKUP(V$1,program!$E120:$J121,2,FALSE)</f>
        <v>istanbul üniversitesi uzaktan eğitim sınavı</v>
      </c>
      <c r="W120" s="6" t="str">
        <f>HLOOKUP(W$1,program!$E120:$J121,2,FALSE)</f>
        <v>istanbul üniversitesi uzaktan eğitim sınavı</v>
      </c>
    </row>
    <row r="121" spans="1:23" s="34" customFormat="1" ht="15.75" customHeight="1" thickBot="1" x14ac:dyDescent="0.4">
      <c r="A121" s="21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21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istanbul üniversitesi uzaktan eğitim sınavı</v>
      </c>
      <c r="Q122" s="6" t="str">
        <f>HLOOKUP(Q$1,program!$E122:$J123,2,FALSE)</f>
        <v>istanbul üniversitesi uzaktan eğitim sınavı</v>
      </c>
      <c r="R122" s="6" t="str">
        <f>HLOOKUP(R$1,program!$E122:$J123,2,FALSE)</f>
        <v>istanbul üniversitesi uzaktan eğitim sınavı</v>
      </c>
      <c r="S122" s="6" t="str">
        <f>HLOOKUP(S$1,program!$E122:$J123,2,FALSE)</f>
        <v>istanbul üniversitesi uzaktan eğitim sınavı</v>
      </c>
      <c r="T122" s="6" t="str">
        <f>HLOOKUP(T$1,program!$E122:$J123,2,FALSE)</f>
        <v>istanbul üniversitesi uzaktan eğitim sınavı</v>
      </c>
      <c r="U122" s="6" t="str">
        <f>HLOOKUP(U$1,program!$E122:$J123,2,FALSE)</f>
        <v>istanbul üniversitesi uzaktan eğitim sınavı</v>
      </c>
      <c r="V122" s="6" t="str">
        <f>HLOOKUP(V$1,program!$E122:$J123,2,FALSE)</f>
        <v>istanbul üniversitesi uzaktan eğitim sınavı</v>
      </c>
      <c r="W122" s="6" t="str">
        <f>HLOOKUP(W$1,program!$E122:$J123,2,FALSE)</f>
        <v>istanbul üniversitesi uzaktan eğitim sınavı</v>
      </c>
    </row>
    <row r="123" spans="1:23" s="34" customFormat="1" ht="16" thickBot="1" x14ac:dyDescent="0.4">
      <c r="A123" s="21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21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str">
        <f>HLOOKUP(P$1,program!$E124:$J125,2,FALSE)</f>
        <v>istanbul üniversitesi uzaktan eğitim sınavı</v>
      </c>
      <c r="Q124" s="6" t="str">
        <f>HLOOKUP(Q$1,program!$E124:$J125,2,FALSE)</f>
        <v>istanbul üniversitesi uzaktan eğitim sınavı</v>
      </c>
      <c r="R124" s="6" t="str">
        <f>HLOOKUP(R$1,program!$E124:$J125,2,FALSE)</f>
        <v>istanbul üniversitesi uzaktan eğitim sınavı</v>
      </c>
      <c r="S124" s="6" t="str">
        <f>HLOOKUP(S$1,program!$E124:$J125,2,FALSE)</f>
        <v>istanbul üniversitesi uzaktan eğitim sınavı</v>
      </c>
      <c r="T124" s="6" t="str">
        <f>HLOOKUP(T$1,program!$E124:$J125,2,FALSE)</f>
        <v>istanbul üniversitesi uzaktan eğitim sınavı</v>
      </c>
      <c r="U124" s="6" t="str">
        <f>HLOOKUP(U$1,program!$E124:$J125,2,FALSE)</f>
        <v>istanbul üniversitesi uzaktan eğitim sınavı</v>
      </c>
      <c r="V124" s="6" t="str">
        <f>HLOOKUP(V$1,program!$E124:$J125,2,FALSE)</f>
        <v>istanbul üniversitesi uzaktan eğitim sınavı</v>
      </c>
      <c r="W124" s="6" t="str">
        <f>HLOOKUP(W$1,program!$E124:$J125,2,FALSE)</f>
        <v>istanbul üniversitesi uzaktan eğitim sınavı</v>
      </c>
    </row>
    <row r="125" spans="1:23" s="34" customFormat="1" ht="16" thickBot="1" x14ac:dyDescent="0.4">
      <c r="A125" s="21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21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istanbul üniversitesi uzaktan eğitim sınavı</v>
      </c>
      <c r="Q126" s="6" t="str">
        <f>HLOOKUP(Q$1,program!$E126:$J127,2,FALSE)</f>
        <v>istanbul üniversitesi uzaktan eğitim sınavı</v>
      </c>
      <c r="R126" s="6" t="str">
        <f>HLOOKUP(R$1,program!$E126:$J127,2,FALSE)</f>
        <v>istanbul üniversitesi uzaktan eğitim sınavı</v>
      </c>
      <c r="S126" s="6" t="str">
        <f>HLOOKUP(S$1,program!$E126:$J127,2,FALSE)</f>
        <v>istanbul üniversitesi uzaktan eğitim sınavı</v>
      </c>
      <c r="T126" s="6" t="str">
        <f>HLOOKUP(T$1,program!$E126:$J127,2,FALSE)</f>
        <v>istanbul üniversitesi uzaktan eğitim sınavı</v>
      </c>
      <c r="U126" s="6" t="str">
        <f>HLOOKUP(U$1,program!$E126:$J127,2,FALSE)</f>
        <v>istanbul üniversitesi uzaktan eğitim sınavı</v>
      </c>
      <c r="V126" s="6" t="str">
        <f>HLOOKUP(V$1,program!$E126:$J127,2,FALSE)</f>
        <v>istanbul üniversitesi uzaktan eğitim sınavı</v>
      </c>
      <c r="W126" s="6" t="str">
        <f>HLOOKUP(W$1,program!$E126:$J127,2,FALSE)</f>
        <v>istanbul üniversitesi uzaktan eğitim sınavı</v>
      </c>
    </row>
    <row r="127" spans="1:23" s="34" customFormat="1" ht="16" thickBot="1" x14ac:dyDescent="0.4">
      <c r="A127" s="21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21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str">
        <f>HLOOKUP(P$1,program!$E128:$J129,2,FALSE)</f>
        <v>istanbul üniversitesi uzaktan eğitim sınavı</v>
      </c>
      <c r="Q128" s="6" t="str">
        <f>HLOOKUP(Q$1,program!$E128:$J129,2,FALSE)</f>
        <v>istanbul üniversitesi uzaktan eğitim sınavı</v>
      </c>
      <c r="R128" s="6" t="str">
        <f>HLOOKUP(R$1,program!$E128:$J129,2,FALSE)</f>
        <v>istanbul üniversitesi uzaktan eğitim sınavı</v>
      </c>
      <c r="S128" s="6" t="str">
        <f>HLOOKUP(S$1,program!$E128:$J129,2,FALSE)</f>
        <v>istanbul üniversitesi uzaktan eğitim sınavı</v>
      </c>
      <c r="T128" s="6" t="str">
        <f>HLOOKUP(T$1,program!$E128:$J129,2,FALSE)</f>
        <v>istanbul üniversitesi uzaktan eğitim sınavı</v>
      </c>
      <c r="U128" s="6" t="str">
        <f>HLOOKUP(U$1,program!$E128:$J129,2,FALSE)</f>
        <v>istanbul üniversitesi uzaktan eğitim sınavı</v>
      </c>
      <c r="V128" s="6" t="str">
        <f>HLOOKUP(V$1,program!$E128:$J129,2,FALSE)</f>
        <v>istanbul üniversitesi uzaktan eğitim sınavı</v>
      </c>
      <c r="W128" s="6" t="str">
        <f>HLOOKUP(W$1,program!$E128:$J129,2,FALSE)</f>
        <v>istanbul üniversitesi uzaktan eğitim sınavı</v>
      </c>
    </row>
    <row r="129" spans="1:23" s="34" customFormat="1" ht="16" thickBot="1" x14ac:dyDescent="0.4">
      <c r="A129" s="21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21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istanbul üniversitesi uzaktan eğitim sınavı</v>
      </c>
      <c r="Q130" s="6" t="str">
        <f>HLOOKUP(Q$1,program!$E130:$J131,2,FALSE)</f>
        <v>istanbul üniversitesi uzaktan eğitim sınavı</v>
      </c>
      <c r="R130" s="6" t="str">
        <f>HLOOKUP(R$1,program!$E130:$J131,2,FALSE)</f>
        <v>istanbul üniversitesi uzaktan eğitim sınavı</v>
      </c>
      <c r="S130" s="6" t="str">
        <f>HLOOKUP(S$1,program!$E130:$J131,2,FALSE)</f>
        <v>istanbul üniversitesi uzaktan eğitim sınavı</v>
      </c>
      <c r="T130" s="6" t="str">
        <f>HLOOKUP(T$1,program!$E130:$J131,2,FALSE)</f>
        <v>istanbul üniversitesi uzaktan eğitim sınavı</v>
      </c>
      <c r="U130" s="6" t="str">
        <f>HLOOKUP(U$1,program!$E130:$J131,2,FALSE)</f>
        <v>istanbul üniversitesi uzaktan eğitim sınavı</v>
      </c>
      <c r="V130" s="6" t="str">
        <f>HLOOKUP(V$1,program!$E130:$J131,2,FALSE)</f>
        <v>istanbul üniversitesi uzaktan eğitim sınavı</v>
      </c>
      <c r="W130" s="6" t="str">
        <f>HLOOKUP(W$1,program!$E130:$J131,2,FALSE)</f>
        <v>istanbul üniversitesi uzaktan eğitim sınavı</v>
      </c>
    </row>
    <row r="131" spans="1:23" s="34" customFormat="1" ht="15.75" customHeight="1" thickBot="1" x14ac:dyDescent="0.4">
      <c r="A131" s="21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21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214">
        <f>Ders_Programı!A135</f>
        <v>44584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istanbul üniversitesi uzaktan eğitim sınavı</v>
      </c>
      <c r="Q134" s="6" t="str">
        <f>HLOOKUP(Q$1,program!$E134:$J135,2,FALSE)</f>
        <v>istanbul üniversitesi uzaktan eğitim sınavı</v>
      </c>
      <c r="R134" s="6" t="str">
        <f>HLOOKUP(R$1,program!$E134:$J135,2,FALSE)</f>
        <v>istanbul üniversitesi uzaktan eğitim sınavı</v>
      </c>
      <c r="S134" s="6" t="str">
        <f>HLOOKUP(S$1,program!$E134:$J135,2,FALSE)</f>
        <v>istanbul üniversitesi uzaktan eğitim sınavı</v>
      </c>
      <c r="T134" s="6" t="str">
        <f>HLOOKUP(T$1,program!$E134:$J135,2,FALSE)</f>
        <v>istanbul üniversitesi uzaktan eğitim sınavı</v>
      </c>
      <c r="U134" s="6" t="str">
        <f>HLOOKUP(U$1,program!$E134:$J135,2,FALSE)</f>
        <v>istanbul üniversitesi uzaktan eğitim sınavı</v>
      </c>
      <c r="V134" s="6" t="str">
        <f>HLOOKUP(V$1,program!$E134:$J135,2,FALSE)</f>
        <v>istanbul üniversitesi uzaktan eğitim sınavı</v>
      </c>
      <c r="W134" s="6" t="str">
        <f>HLOOKUP(W$1,program!$E134:$J135,2,FALSE)</f>
        <v>istanbul üniversitesi uzaktan eğitim sınavı</v>
      </c>
    </row>
    <row r="135" spans="1:23" s="34" customFormat="1" ht="16" thickBot="1" x14ac:dyDescent="0.4">
      <c r="A135" s="21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21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str">
        <f>HLOOKUP(P$1,program!$E136:$J137,2,FALSE)</f>
        <v>istanbul üniversitesi uzaktan eğitim sınavı</v>
      </c>
      <c r="Q136" s="6" t="str">
        <f>HLOOKUP(Q$1,program!$E136:$J137,2,FALSE)</f>
        <v>istanbul üniversitesi uzaktan eğitim sınavı</v>
      </c>
      <c r="R136" s="6" t="str">
        <f>HLOOKUP(R$1,program!$E136:$J137,2,FALSE)</f>
        <v>istanbul üniversitesi uzaktan eğitim sınavı</v>
      </c>
      <c r="S136" s="6" t="str">
        <f>HLOOKUP(S$1,program!$E136:$J137,2,FALSE)</f>
        <v>istanbul üniversitesi uzaktan eğitim sınavı</v>
      </c>
      <c r="T136" s="6" t="str">
        <f>HLOOKUP(T$1,program!$E136:$J137,2,FALSE)</f>
        <v>istanbul üniversitesi uzaktan eğitim sınavı</v>
      </c>
      <c r="U136" s="6" t="str">
        <f>HLOOKUP(U$1,program!$E136:$J137,2,FALSE)</f>
        <v>istanbul üniversitesi uzaktan eğitim sınavı</v>
      </c>
      <c r="V136" s="6" t="str">
        <f>HLOOKUP(V$1,program!$E136:$J137,2,FALSE)</f>
        <v>istanbul üniversitesi uzaktan eğitim sınavı</v>
      </c>
      <c r="W136" s="6" t="str">
        <f>HLOOKUP(W$1,program!$E136:$J137,2,FALSE)</f>
        <v>istanbul üniversitesi uzaktan eğitim sınavı</v>
      </c>
    </row>
    <row r="137" spans="1:23" s="34" customFormat="1" ht="16" thickBot="1" x14ac:dyDescent="0.4">
      <c r="A137" s="21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21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istanbul üniversitesi uzaktan eğitim sınavı</v>
      </c>
      <c r="Q138" s="6" t="str">
        <f>HLOOKUP(Q$1,program!$E138:$J139,2,FALSE)</f>
        <v>istanbul üniversitesi uzaktan eğitim sınavı</v>
      </c>
      <c r="R138" s="6" t="str">
        <f>HLOOKUP(R$1,program!$E138:$J139,2,FALSE)</f>
        <v>istanbul üniversitesi uzaktan eğitim sınavı</v>
      </c>
      <c r="S138" s="6" t="str">
        <f>HLOOKUP(S$1,program!$E138:$J139,2,FALSE)</f>
        <v>istanbul üniversitesi uzaktan eğitim sınavı</v>
      </c>
      <c r="T138" s="6" t="str">
        <f>HLOOKUP(T$1,program!$E138:$J139,2,FALSE)</f>
        <v>istanbul üniversitesi uzaktan eğitim sınavı</v>
      </c>
      <c r="U138" s="6" t="str">
        <f>HLOOKUP(U$1,program!$E138:$J139,2,FALSE)</f>
        <v>istanbul üniversitesi uzaktan eğitim sınavı</v>
      </c>
      <c r="V138" s="6" t="str">
        <f>HLOOKUP(V$1,program!$E138:$J139,2,FALSE)</f>
        <v>istanbul üniversitesi uzaktan eğitim sınavı</v>
      </c>
      <c r="W138" s="6" t="str">
        <f>HLOOKUP(W$1,program!$E138:$J139,2,FALSE)</f>
        <v>istanbul üniversitesi uzaktan eğitim sınavı</v>
      </c>
    </row>
    <row r="139" spans="1:23" s="34" customFormat="1" ht="16" thickBot="1" x14ac:dyDescent="0.4">
      <c r="A139" s="21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21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istanbul üniversitesi uzaktan eğitim sınavı</v>
      </c>
      <c r="Q140" s="6" t="str">
        <f>HLOOKUP(Q$1,program!$E140:$J141,2,FALSE)</f>
        <v>istanbul üniversitesi uzaktan eğitim sınavı</v>
      </c>
      <c r="R140" s="6" t="str">
        <f>HLOOKUP(R$1,program!$E140:$J141,2,FALSE)</f>
        <v>istanbul üniversitesi uzaktan eğitim sınavı</v>
      </c>
      <c r="S140" s="6" t="str">
        <f>HLOOKUP(S$1,program!$E140:$J141,2,FALSE)</f>
        <v>istanbul üniversitesi uzaktan eğitim sınavı</v>
      </c>
      <c r="T140" s="6" t="str">
        <f>HLOOKUP(T$1,program!$E140:$J141,2,FALSE)</f>
        <v>istanbul üniversitesi uzaktan eğitim sınavı</v>
      </c>
      <c r="U140" s="6" t="str">
        <f>HLOOKUP(U$1,program!$E140:$J141,2,FALSE)</f>
        <v>istanbul üniversitesi uzaktan eğitim sınavı</v>
      </c>
      <c r="V140" s="6" t="str">
        <f>HLOOKUP(V$1,program!$E140:$J141,2,FALSE)</f>
        <v>istanbul üniversitesi uzaktan eğitim sınavı</v>
      </c>
      <c r="W140" s="6" t="str">
        <f>HLOOKUP(W$1,program!$E140:$J141,2,FALSE)</f>
        <v>istanbul üniversitesi uzaktan eğitim sınavı</v>
      </c>
    </row>
    <row r="141" spans="1:23" s="34" customFormat="1" ht="16" thickBot="1" x14ac:dyDescent="0.4">
      <c r="A141" s="21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21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str">
        <f>HLOOKUP(P$1,program!$E142:$J143,2,FALSE)</f>
        <v>istanbul üniversitesi uzaktan eğitim sınavı</v>
      </c>
      <c r="Q142" s="6" t="str">
        <f>HLOOKUP(Q$1,program!$E142:$J143,2,FALSE)</f>
        <v>istanbul üniversitesi uzaktan eğitim sınavı</v>
      </c>
      <c r="R142" s="6" t="str">
        <f>HLOOKUP(R$1,program!$E142:$J143,2,FALSE)</f>
        <v>istanbul üniversitesi uzaktan eğitim sınavı</v>
      </c>
      <c r="S142" s="6" t="str">
        <f>HLOOKUP(S$1,program!$E142:$J143,2,FALSE)</f>
        <v>istanbul üniversitesi uzaktan eğitim sınavı</v>
      </c>
      <c r="T142" s="6" t="str">
        <f>HLOOKUP(T$1,program!$E142:$J143,2,FALSE)</f>
        <v>istanbul üniversitesi uzaktan eğitim sınavı</v>
      </c>
      <c r="U142" s="6" t="str">
        <f>HLOOKUP(U$1,program!$E142:$J143,2,FALSE)</f>
        <v>istanbul üniversitesi uzaktan eğitim sınavı</v>
      </c>
      <c r="V142" s="6" t="str">
        <f>HLOOKUP(V$1,program!$E142:$J143,2,FALSE)</f>
        <v>istanbul üniversitesi uzaktan eğitim sınavı</v>
      </c>
      <c r="W142" s="6" t="str">
        <f>HLOOKUP(W$1,program!$E142:$J143,2,FALSE)</f>
        <v>istanbul üniversitesi uzaktan eğitim sınavı</v>
      </c>
    </row>
    <row r="143" spans="1:23" s="34" customFormat="1" ht="15.75" customHeight="1" thickBot="1" x14ac:dyDescent="0.4">
      <c r="A143" s="21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21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istanbul üniversitesi uzaktan eğitim sınavı</v>
      </c>
      <c r="Q144" s="6" t="str">
        <f>HLOOKUP(Q$1,program!$E144:$J145,2,FALSE)</f>
        <v>istanbul üniversitesi uzaktan eğitim sınavı</v>
      </c>
      <c r="R144" s="6" t="str">
        <f>HLOOKUP(R$1,program!$E144:$J145,2,FALSE)</f>
        <v>istanbul üniversitesi uzaktan eğitim sınavı</v>
      </c>
      <c r="S144" s="6" t="str">
        <f>HLOOKUP(S$1,program!$E144:$J145,2,FALSE)</f>
        <v>istanbul üniversitesi uzaktan eğitim sınavı</v>
      </c>
      <c r="T144" s="6" t="str">
        <f>HLOOKUP(T$1,program!$E144:$J145,2,FALSE)</f>
        <v>istanbul üniversitesi uzaktan eğitim sınavı</v>
      </c>
      <c r="U144" s="6" t="str">
        <f>HLOOKUP(U$1,program!$E144:$J145,2,FALSE)</f>
        <v>istanbul üniversitesi uzaktan eğitim sınavı</v>
      </c>
      <c r="V144" s="6" t="str">
        <f>HLOOKUP(V$1,program!$E144:$J145,2,FALSE)</f>
        <v>istanbul üniversitesi uzaktan eğitim sınavı</v>
      </c>
      <c r="W144" s="6" t="str">
        <f>HLOOKUP(W$1,program!$E144:$J145,2,FALSE)</f>
        <v>istanbul üniversitesi uzaktan eğitim sınavı</v>
      </c>
    </row>
    <row r="145" spans="1:23" s="34" customFormat="1" ht="16" thickBot="1" x14ac:dyDescent="0.4">
      <c r="A145" s="21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21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str">
        <f>HLOOKUP(P$1,program!$E146:$J147,2,FALSE)</f>
        <v>istanbul üniversitesi uzaktan eğitim sınavı</v>
      </c>
      <c r="Q146" s="6" t="str">
        <f>HLOOKUP(Q$1,program!$E146:$J147,2,FALSE)</f>
        <v>istanbul üniversitesi uzaktan eğitim sınavı</v>
      </c>
      <c r="R146" s="6" t="str">
        <f>HLOOKUP(R$1,program!$E146:$J147,2,FALSE)</f>
        <v>istanbul üniversitesi uzaktan eğitim sınavı</v>
      </c>
      <c r="S146" s="6" t="str">
        <f>HLOOKUP(S$1,program!$E146:$J147,2,FALSE)</f>
        <v>istanbul üniversitesi uzaktan eğitim sınavı</v>
      </c>
      <c r="T146" s="6" t="str">
        <f>HLOOKUP(T$1,program!$E146:$J147,2,FALSE)</f>
        <v>istanbul üniversitesi uzaktan eğitim sınavı</v>
      </c>
      <c r="U146" s="6" t="str">
        <f>HLOOKUP(U$1,program!$E146:$J147,2,FALSE)</f>
        <v>istanbul üniversitesi uzaktan eğitim sınavı</v>
      </c>
      <c r="V146" s="6" t="str">
        <f>HLOOKUP(V$1,program!$E146:$J147,2,FALSE)</f>
        <v>istanbul üniversitesi uzaktan eğitim sınavı</v>
      </c>
      <c r="W146" s="6" t="str">
        <f>HLOOKUP(W$1,program!$E146:$J147,2,FALSE)</f>
        <v>istanbul üniversitesi uzaktan eğitim sınavı</v>
      </c>
    </row>
    <row r="147" spans="1:23" s="34" customFormat="1" ht="16" thickBot="1" x14ac:dyDescent="0.4">
      <c r="A147" s="21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21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istanbul üniversitesi uzaktan eğitim sınavı</v>
      </c>
      <c r="Q148" s="6" t="str">
        <f>HLOOKUP(Q$1,program!$E148:$J149,2,FALSE)</f>
        <v>istanbul üniversitesi uzaktan eğitim sınavı</v>
      </c>
      <c r="R148" s="6" t="str">
        <f>HLOOKUP(R$1,program!$E148:$J149,2,FALSE)</f>
        <v>istanbul üniversitesi uzaktan eğitim sınavı</v>
      </c>
      <c r="S148" s="6" t="str">
        <f>HLOOKUP(S$1,program!$E148:$J149,2,FALSE)</f>
        <v>istanbul üniversitesi uzaktan eğitim sınavı</v>
      </c>
      <c r="T148" s="6" t="str">
        <f>HLOOKUP(T$1,program!$E148:$J149,2,FALSE)</f>
        <v>istanbul üniversitesi uzaktan eğitim sınavı</v>
      </c>
      <c r="U148" s="6" t="str">
        <f>HLOOKUP(U$1,program!$E148:$J149,2,FALSE)</f>
        <v>istanbul üniversitesi uzaktan eğitim sınavı</v>
      </c>
      <c r="V148" s="6" t="str">
        <f>HLOOKUP(V$1,program!$E148:$J149,2,FALSE)</f>
        <v>istanbul üniversitesi uzaktan eğitim sınavı</v>
      </c>
      <c r="W148" s="6" t="str">
        <f>HLOOKUP(W$1,program!$E148:$J149,2,FALSE)</f>
        <v>istanbul üniversitesi uzaktan eğitim sınavı</v>
      </c>
    </row>
    <row r="149" spans="1:23" s="34" customFormat="1" ht="16" thickBot="1" x14ac:dyDescent="0.4">
      <c r="A149" s="21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21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str">
        <f>HLOOKUP(P$1,program!$E150:$J151,2,FALSE)</f>
        <v>istanbul üniversitesi uzaktan eğitim sınavı</v>
      </c>
      <c r="Q150" s="6" t="str">
        <f>HLOOKUP(Q$1,program!$E150:$J151,2,FALSE)</f>
        <v>istanbul üniversitesi uzaktan eğitim sınavı</v>
      </c>
      <c r="R150" s="6" t="str">
        <f>HLOOKUP(R$1,program!$E150:$J151,2,FALSE)</f>
        <v>istanbul üniversitesi uzaktan eğitim sınavı</v>
      </c>
      <c r="S150" s="6" t="str">
        <f>HLOOKUP(S$1,program!$E150:$J151,2,FALSE)</f>
        <v>istanbul üniversitesi uzaktan eğitim sınavı</v>
      </c>
      <c r="T150" s="6" t="str">
        <f>HLOOKUP(T$1,program!$E150:$J151,2,FALSE)</f>
        <v>istanbul üniversitesi uzaktan eğitim sınavı</v>
      </c>
      <c r="U150" s="6" t="str">
        <f>HLOOKUP(U$1,program!$E150:$J151,2,FALSE)</f>
        <v>istanbul üniversitesi uzaktan eğitim sınavı</v>
      </c>
      <c r="V150" s="6" t="str">
        <f>HLOOKUP(V$1,program!$E150:$J151,2,FALSE)</f>
        <v>istanbul üniversitesi uzaktan eğitim sınavı</v>
      </c>
      <c r="W150" s="6" t="str">
        <f>HLOOKUP(W$1,program!$E150:$J151,2,FALSE)</f>
        <v>istanbul üniversitesi uzaktan eğitim sınavı</v>
      </c>
    </row>
    <row r="151" spans="1:23" s="34" customFormat="1" ht="16" thickBot="1" x14ac:dyDescent="0.4">
      <c r="A151" s="21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21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>istanbul üniversitesi uzaktan eğitim sınavı</v>
      </c>
      <c r="Q152" s="6" t="str">
        <f>HLOOKUP(Q$1,program!$E152:$J153,2,FALSE)</f>
        <v>istanbul üniversitesi uzaktan eğitim sınavı</v>
      </c>
      <c r="R152" s="6" t="str">
        <f>HLOOKUP(R$1,program!$E152:$J153,2,FALSE)</f>
        <v>istanbul üniversitesi uzaktan eğitim sınavı</v>
      </c>
      <c r="S152" s="6" t="str">
        <f>HLOOKUP(S$1,program!$E152:$J153,2,FALSE)</f>
        <v>istanbul üniversitesi uzaktan eğitim sınavı</v>
      </c>
      <c r="T152" s="6" t="str">
        <f>HLOOKUP(T$1,program!$E152:$J153,2,FALSE)</f>
        <v>istanbul üniversitesi uzaktan eğitim sınavı</v>
      </c>
      <c r="U152" s="6" t="str">
        <f>HLOOKUP(U$1,program!$E152:$J153,2,FALSE)</f>
        <v>istanbul üniversitesi uzaktan eğitim sınavı</v>
      </c>
      <c r="V152" s="6" t="str">
        <f>HLOOKUP(V$1,program!$E152:$J153,2,FALSE)</f>
        <v>istanbul üniversitesi uzaktan eğitim sınavı</v>
      </c>
      <c r="W152" s="6" t="str">
        <f>HLOOKUP(W$1,program!$E152:$J153,2,FALSE)</f>
        <v>istanbul üniversitesi uzaktan eğitim sınavı</v>
      </c>
    </row>
    <row r="153" spans="1:23" s="34" customFormat="1" ht="15.75" customHeight="1" thickBot="1" x14ac:dyDescent="0.4">
      <c r="A153" s="21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21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214">
        <f>Ders_Programı!A157</f>
        <v>44585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str">
        <f>HLOOKUP(M$1,program!$E156:$J157,2,FALSE)</f>
        <v xml:space="preserve">TAR 241 TARİHİ COĞRAFYA </v>
      </c>
      <c r="N156" s="6" t="str">
        <f>HLOOKUP(N$1,program!$E156:$J157,2,FALSE)</f>
        <v xml:space="preserve">TAR 241 TARİHİ COĞRAFYA </v>
      </c>
      <c r="O156" s="6" t="e">
        <f>HLOOKUP(O$1,program!$E156:$J157,2,FALSE)</f>
        <v>#N/A</v>
      </c>
      <c r="P156" s="6" t="str">
        <f>HLOOKUP(P$1,program!$E156:$J157,2,FALSE)</f>
        <v xml:space="preserve">TAR 241 TARİHİ COĞRAFYA </v>
      </c>
      <c r="Q156" s="6" t="str">
        <f>HLOOKUP(Q$1,program!$E156:$J157,2,FALSE)</f>
        <v xml:space="preserve">TAR 241 TARİHİ COĞRAFYA </v>
      </c>
      <c r="R156" s="6" t="str">
        <f>HLOOKUP(R$1,program!$E156:$J157,2,FALSE)</f>
        <v xml:space="preserve">TAR 241 TARİHİ COĞRAFYA </v>
      </c>
      <c r="S156" s="6" t="str">
        <f>HLOOKUP(S$1,program!$E156:$J157,2,FALSE)</f>
        <v xml:space="preserve">TAR 241 TARİHİ COĞRAFYA </v>
      </c>
      <c r="T156" s="6" t="str">
        <f>HLOOKUP(T$1,program!$E156:$J157,2,FALSE)</f>
        <v xml:space="preserve">TAR 241 TARİHİ COĞRAFYA </v>
      </c>
      <c r="U156" s="6" t="str">
        <f>HLOOKUP(U$1,program!$E156:$J157,2,FALSE)</f>
        <v xml:space="preserve">TAR 241 TARİHİ COĞRAFYA </v>
      </c>
      <c r="V156" s="6" t="str">
        <f>HLOOKUP(V$1,program!$E156:$J157,2,FALSE)</f>
        <v xml:space="preserve">TAR 241 TARİHİ COĞRAFYA </v>
      </c>
      <c r="W156" s="6" t="str">
        <f>HLOOKUP(W$1,program!$E156:$J157,2,FALSE)</f>
        <v xml:space="preserve">TAR 241 TARİHİ COĞRAFYA </v>
      </c>
    </row>
    <row r="157" spans="1:23" s="34" customFormat="1" ht="16" thickBot="1" x14ac:dyDescent="0.4">
      <c r="A157" s="21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21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21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21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str">
        <f>HLOOKUP(M$1,program!$E160:$J161,2,FALSE)</f>
        <v xml:space="preserve">TAR 441 ANTİK AND. UYG. ve KENT. 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 xml:space="preserve">TAR 441 ANTİK AND. UYG. ve KENT. </v>
      </c>
      <c r="Q160" s="6" t="str">
        <f>HLOOKUP(Q$1,program!$E160:$J161,2,FALSE)</f>
        <v xml:space="preserve">TAR 441 ANTİK AND. UYG. ve KENT. </v>
      </c>
      <c r="R160" s="6" t="str">
        <f>HLOOKUP(R$1,program!$E160:$J161,2,FALSE)</f>
        <v xml:space="preserve">TAR 441 ANTİK AND. UYG. ve KENT. </v>
      </c>
      <c r="S160" s="6" t="str">
        <f>HLOOKUP(S$1,program!$E160:$J161,2,FALSE)</f>
        <v xml:space="preserve">TAR 441 ANTİK AND. UYG. ve KENT. </v>
      </c>
      <c r="T160" s="6" t="str">
        <f>HLOOKUP(T$1,program!$E160:$J161,2,FALSE)</f>
        <v xml:space="preserve">TAR 441 ANTİK AND. UYG. ve KENT. </v>
      </c>
      <c r="U160" s="6" t="str">
        <f>HLOOKUP(U$1,program!$E160:$J161,2,FALSE)</f>
        <v xml:space="preserve">TAR 441 ANTİK AND. UYG. ve KENT. </v>
      </c>
      <c r="V160" s="6" t="str">
        <f>HLOOKUP(V$1,program!$E160:$J161,2,FALSE)</f>
        <v xml:space="preserve">TAR 441 ANTİK AND. UYG. ve KENT. </v>
      </c>
      <c r="W160" s="6" t="str">
        <f>HLOOKUP(W$1,program!$E160:$J161,2,FALSE)</f>
        <v xml:space="preserve">TAR 441 ANTİK AND. UYG. ve KENT. </v>
      </c>
    </row>
    <row r="161" spans="1:23" s="34" customFormat="1" ht="16" thickBot="1" x14ac:dyDescent="0.4">
      <c r="A161" s="21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21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str">
        <f>HLOOKUP(M$1,program!$E162:$J163,2,FALSE)</f>
        <v xml:space="preserve">TAR 311 TARİHİ.SAHA ARŞ. I </v>
      </c>
      <c r="N162" s="6" t="str">
        <f>HLOOKUP(N$1,program!$E162:$J163,2,FALSE)</f>
        <v xml:space="preserve">TAR 311 TARİHİ.SAHA ARŞ. I </v>
      </c>
      <c r="O162" s="6" t="e">
        <f>HLOOKUP(O$1,program!$E162:$J163,2,FALSE)</f>
        <v>#N/A</v>
      </c>
      <c r="P162" s="6" t="str">
        <f>HLOOKUP(P$1,program!$E162:$J163,2,FALSE)</f>
        <v xml:space="preserve">TAR 311 TARİHİ.SAHA ARŞ. I </v>
      </c>
      <c r="Q162" s="6" t="str">
        <f>HLOOKUP(Q$1,program!$E162:$J163,2,FALSE)</f>
        <v xml:space="preserve">TAR 311 TARİHİ.SAHA ARŞ. I </v>
      </c>
      <c r="R162" s="6" t="str">
        <f>HLOOKUP(R$1,program!$E162:$J163,2,FALSE)</f>
        <v xml:space="preserve">TAR 311 TARİHİ.SAHA ARŞ. I </v>
      </c>
      <c r="S162" s="6" t="str">
        <f>HLOOKUP(S$1,program!$E162:$J163,2,FALSE)</f>
        <v xml:space="preserve">TAR 311 TARİHİ.SAHA ARŞ. I </v>
      </c>
      <c r="T162" s="6" t="str">
        <f>HLOOKUP(T$1,program!$E162:$J163,2,FALSE)</f>
        <v xml:space="preserve">TAR 311 TARİHİ.SAHA ARŞ. I </v>
      </c>
      <c r="U162" s="6" t="str">
        <f>HLOOKUP(U$1,program!$E162:$J163,2,FALSE)</f>
        <v xml:space="preserve">TAR 311 TARİHİ.SAHA ARŞ. I </v>
      </c>
      <c r="V162" s="6" t="str">
        <f>HLOOKUP(V$1,program!$E162:$J163,2,FALSE)</f>
        <v xml:space="preserve">TAR 311 TARİHİ.SAHA ARŞ. I </v>
      </c>
      <c r="W162" s="6" t="str">
        <f>HLOOKUP(W$1,program!$E162:$J163,2,FALSE)</f>
        <v xml:space="preserve">TAR 311 TARİHİ.SAHA ARŞ. I </v>
      </c>
    </row>
    <row r="163" spans="1:23" s="34" customFormat="1" ht="16" thickBot="1" x14ac:dyDescent="0.4">
      <c r="A163" s="21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21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21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21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str">
        <f>HLOOKUP(M$1,program!$E166:$J167,2,FALSE)</f>
        <v>TAR 107 BÜY.SELÇ.DEV.TAR.</v>
      </c>
      <c r="N166" s="6" t="str">
        <f>HLOOKUP(N$1,program!$E166:$J167,2,FALSE)</f>
        <v>TAR 107 BÜY.SELÇ.DEV.TAR.</v>
      </c>
      <c r="O166" s="6" t="e">
        <f>HLOOKUP(O$1,program!$E166:$J167,2,FALSE)</f>
        <v>#N/A</v>
      </c>
      <c r="P166" s="6" t="str">
        <f>HLOOKUP(P$1,program!$E166:$J167,2,FALSE)</f>
        <v>TAR 107 BÜY.SELÇ.DEV.TAR.</v>
      </c>
      <c r="Q166" s="6" t="str">
        <f>HLOOKUP(Q$1,program!$E166:$J167,2,FALSE)</f>
        <v>TAR 107 BÜY.SELÇ.DEV.TAR.</v>
      </c>
      <c r="R166" s="6" t="str">
        <f>HLOOKUP(R$1,program!$E166:$J167,2,FALSE)</f>
        <v>TAR 107 BÜY.SELÇ.DEV.TAR.</v>
      </c>
      <c r="S166" s="6" t="str">
        <f>HLOOKUP(S$1,program!$E166:$J167,2,FALSE)</f>
        <v>TAR 107 BÜY.SELÇ.DEV.TAR.</v>
      </c>
      <c r="T166" s="6" t="str">
        <f>HLOOKUP(T$1,program!$E166:$J167,2,FALSE)</f>
        <v>TAR 107 BÜY.SELÇ.DEV.TAR.</v>
      </c>
      <c r="U166" s="6" t="str">
        <f>HLOOKUP(U$1,program!$E166:$J167,2,FALSE)</f>
        <v>TAR 107 BÜY.SELÇ.DEV.TAR.</v>
      </c>
      <c r="V166" s="6" t="str">
        <f>HLOOKUP(V$1,program!$E166:$J167,2,FALSE)</f>
        <v>TAR 107 BÜY.SELÇ.DEV.TAR.</v>
      </c>
      <c r="W166" s="6" t="str">
        <f>HLOOKUP(W$1,program!$E166:$J167,2,FALSE)</f>
        <v>TAR 107 BÜY.SELÇ.DEV.TAR.</v>
      </c>
    </row>
    <row r="167" spans="1:23" s="34" customFormat="1" ht="16" thickBot="1" x14ac:dyDescent="0.4">
      <c r="A167" s="21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21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21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21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6" thickBot="1" x14ac:dyDescent="0.4">
      <c r="A171" s="21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21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21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21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21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21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214">
        <f>Ders_Programı!A179</f>
        <v>44586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str">
        <f>HLOOKUP(M$1,program!$E178:$J179,2,FALSE)</f>
        <v>TAR 337 T.C DIŞ POLİTİKASI</v>
      </c>
      <c r="N178" s="6" t="e">
        <f>HLOOKUP(N$1,program!$E178:$J179,2,FALSE)</f>
        <v>#N/A</v>
      </c>
      <c r="O178" s="6" t="e">
        <f>HLOOKUP(O$1,program!$E178:$J179,2,FALSE)</f>
        <v>#N/A</v>
      </c>
      <c r="P178" s="6" t="str">
        <f>HLOOKUP(P$1,program!$E178:$J179,2,FALSE)</f>
        <v>TAR 337 T.C DIŞ POLİTİKASI</v>
      </c>
      <c r="Q178" s="6" t="str">
        <f>HLOOKUP(Q$1,program!$E178:$J179,2,FALSE)</f>
        <v>TAR 337 T.C DIŞ POLİTİKASI</v>
      </c>
      <c r="R178" s="6" t="str">
        <f>HLOOKUP(R$1,program!$E178:$J179,2,FALSE)</f>
        <v>TAR 337 T.C DIŞ POLİTİKASI</v>
      </c>
      <c r="S178" s="6" t="str">
        <f>HLOOKUP(S$1,program!$E178:$J179,2,FALSE)</f>
        <v>TAR 337 T.C DIŞ POLİTİKASI</v>
      </c>
      <c r="T178" s="6" t="str">
        <f>HLOOKUP(T$1,program!$E178:$J179,2,FALSE)</f>
        <v>TAR 337 T.C DIŞ POLİTİKASI</v>
      </c>
      <c r="U178" s="6" t="str">
        <f>HLOOKUP(U$1,program!$E178:$J179,2,FALSE)</f>
        <v>TAR 337 T.C DIŞ POLİTİKASI</v>
      </c>
      <c r="V178" s="6" t="str">
        <f>HLOOKUP(V$1,program!$E178:$J179,2,FALSE)</f>
        <v>TAR 337 T.C DIŞ POLİTİKASI</v>
      </c>
      <c r="W178" s="6" t="str">
        <f>HLOOKUP(W$1,program!$E178:$J179,2,FALSE)</f>
        <v>TAR 337 T.C DIŞ POLİTİKASI</v>
      </c>
    </row>
    <row r="179" spans="1:23" s="34" customFormat="1" ht="16" thickBot="1" x14ac:dyDescent="0.4">
      <c r="A179" s="21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21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21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21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str">
        <f>HLOOKUP(M$1,program!$E182:$J183,2,FALSE)</f>
        <v xml:space="preserve">TAR 207 TÜRK TAR. KAYNAK. I </v>
      </c>
      <c r="N182" s="6" t="str">
        <f>HLOOKUP(N$1,program!$E182:$J183,2,FALSE)</f>
        <v xml:space="preserve">TAR 207 TÜRK TAR. KAYNAK. I </v>
      </c>
      <c r="O182" s="6" t="e">
        <f>HLOOKUP(O$1,program!$E182:$J183,2,FALSE)</f>
        <v>#N/A</v>
      </c>
      <c r="P182" s="6" t="str">
        <f>HLOOKUP(P$1,program!$E182:$J183,2,FALSE)</f>
        <v xml:space="preserve">TAR 207 TÜRK TAR. KAYNAK. I </v>
      </c>
      <c r="Q182" s="6" t="str">
        <f>HLOOKUP(Q$1,program!$E182:$J183,2,FALSE)</f>
        <v xml:space="preserve">TAR 207 TÜRK TAR. KAYNAK. I </v>
      </c>
      <c r="R182" s="6" t="str">
        <f>HLOOKUP(R$1,program!$E182:$J183,2,FALSE)</f>
        <v xml:space="preserve">TAR 207 TÜRK TAR. KAYNAK. I </v>
      </c>
      <c r="S182" s="6" t="str">
        <f>HLOOKUP(S$1,program!$E182:$J183,2,FALSE)</f>
        <v xml:space="preserve">TAR 207 TÜRK TAR. KAYNAK. I </v>
      </c>
      <c r="T182" s="6" t="str">
        <f>HLOOKUP(T$1,program!$E182:$J183,2,FALSE)</f>
        <v xml:space="preserve">TAR 207 TÜRK TAR. KAYNAK. I </v>
      </c>
      <c r="U182" s="6" t="str">
        <f>HLOOKUP(U$1,program!$E182:$J183,2,FALSE)</f>
        <v xml:space="preserve">TAR 207 TÜRK TAR. KAYNAK. I </v>
      </c>
      <c r="V182" s="6" t="str">
        <f>HLOOKUP(V$1,program!$E182:$J183,2,FALSE)</f>
        <v xml:space="preserve">TAR 207 TÜRK TAR. KAYNAK. I </v>
      </c>
      <c r="W182" s="6" t="str">
        <f>HLOOKUP(W$1,program!$E182:$J183,2,FALSE)</f>
        <v xml:space="preserve">TAR 207 TÜRK TAR. KAYNAK. I </v>
      </c>
    </row>
    <row r="183" spans="1:23" s="34" customFormat="1" ht="16" thickBot="1" x14ac:dyDescent="0.4">
      <c r="A183" s="21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21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str">
        <f>HLOOKUP(M$1,program!$E184:$J185,2,FALSE)</f>
        <v>TAR 435 OSMANLI İKTİSAT TARİHİ</v>
      </c>
      <c r="N184" s="6" t="e">
        <f>HLOOKUP(N$1,program!$E184:$J185,2,FALSE)</f>
        <v>#N/A</v>
      </c>
      <c r="O184" s="6" t="e">
        <f>HLOOKUP(O$1,program!$E184:$J185,2,FALSE)</f>
        <v>#N/A</v>
      </c>
      <c r="P184" s="6" t="str">
        <f>HLOOKUP(P$1,program!$E184:$J185,2,FALSE)</f>
        <v>TAR 435 OSMANLI İKTİSAT TARİHİ</v>
      </c>
      <c r="Q184" s="6" t="str">
        <f>HLOOKUP(Q$1,program!$E184:$J185,2,FALSE)</f>
        <v>TAR 435 OSMANLI İKTİSAT TARİHİ</v>
      </c>
      <c r="R184" s="6" t="str">
        <f>HLOOKUP(R$1,program!$E184:$J185,2,FALSE)</f>
        <v>TAR 435 OSMANLI İKTİSAT TARİHİ</v>
      </c>
      <c r="S184" s="6" t="str">
        <f>HLOOKUP(S$1,program!$E184:$J185,2,FALSE)</f>
        <v>TAR 435 OSMANLI İKTİSAT TARİHİ</v>
      </c>
      <c r="T184" s="6" t="str">
        <f>HLOOKUP(T$1,program!$E184:$J185,2,FALSE)</f>
        <v>TAR 435 OSMANLI İKTİSAT TARİHİ</v>
      </c>
      <c r="U184" s="6" t="str">
        <f>HLOOKUP(U$1,program!$E184:$J185,2,FALSE)</f>
        <v>TAR 435 OSMANLI İKTİSAT TARİHİ</v>
      </c>
      <c r="V184" s="6" t="str">
        <f>HLOOKUP(V$1,program!$E184:$J185,2,FALSE)</f>
        <v>TAR 435 OSMANLI İKTİSAT TARİHİ</v>
      </c>
      <c r="W184" s="6" t="str">
        <f>HLOOKUP(W$1,program!$E184:$J185,2,FALSE)</f>
        <v>TAR 435 OSMANLI İKTİSAT TARİHİ</v>
      </c>
    </row>
    <row r="185" spans="1:23" s="34" customFormat="1" ht="16" thickBot="1" x14ac:dyDescent="0.4">
      <c r="A185" s="21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21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21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21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str">
        <f>HLOOKUP(M$1,program!$E188:$J189,2,FALSE)</f>
        <v xml:space="preserve">TAR 325 OSMANLI TARİHİ SEMİNERİ 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 xml:space="preserve">TAR 325 OSMANLI TARİHİ SEMİNERİ </v>
      </c>
      <c r="Q188" s="6" t="str">
        <f>HLOOKUP(Q$1,program!$E188:$J189,2,FALSE)</f>
        <v xml:space="preserve">TAR 325 OSMANLI TARİHİ SEMİNERİ </v>
      </c>
      <c r="R188" s="6" t="str">
        <f>HLOOKUP(R$1,program!$E188:$J189,2,FALSE)</f>
        <v xml:space="preserve">TAR 325 OSMANLI TARİHİ SEMİNERİ </v>
      </c>
      <c r="S188" s="6" t="str">
        <f>HLOOKUP(S$1,program!$E188:$J189,2,FALSE)</f>
        <v xml:space="preserve">TAR 325 OSMANLI TARİHİ SEMİNERİ </v>
      </c>
      <c r="T188" s="6" t="str">
        <f>HLOOKUP(T$1,program!$E188:$J189,2,FALSE)</f>
        <v xml:space="preserve">TAR 325 OSMANLI TARİHİ SEMİNERİ </v>
      </c>
      <c r="U188" s="6" t="str">
        <f>HLOOKUP(U$1,program!$E188:$J189,2,FALSE)</f>
        <v xml:space="preserve">TAR 325 OSMANLI TARİHİ SEMİNERİ </v>
      </c>
      <c r="V188" s="6" t="str">
        <f>HLOOKUP(V$1,program!$E188:$J189,2,FALSE)</f>
        <v xml:space="preserve">TAR 325 OSMANLI TARİHİ SEMİNERİ </v>
      </c>
      <c r="W188" s="6" t="str">
        <f>HLOOKUP(W$1,program!$E188:$J189,2,FALSE)</f>
        <v xml:space="preserve">TAR 325 OSMANLI TARİHİ SEMİNERİ </v>
      </c>
    </row>
    <row r="189" spans="1:23" s="34" customFormat="1" ht="16" thickBot="1" x14ac:dyDescent="0.4">
      <c r="A189" s="21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21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21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21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6" thickBot="1" x14ac:dyDescent="0.4">
      <c r="A193" s="21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21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21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21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4">
      <c r="A197" s="21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21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214">
        <f>Ders_Programı!A201</f>
        <v>44587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str">
        <f>HLOOKUP(M$1,program!$E200:$J201,2,FALSE)</f>
        <v xml:space="preserve">TAR225 ORTADOGU TARİHİ </v>
      </c>
      <c r="N200" s="6" t="str">
        <f>HLOOKUP(N$1,program!$E200:$J201,2,FALSE)</f>
        <v xml:space="preserve">TAR225 ORTADOGU TARİHİ </v>
      </c>
      <c r="O200" s="6" t="e">
        <f>HLOOKUP(O$1,program!$E200:$J201,2,FALSE)</f>
        <v>#N/A</v>
      </c>
      <c r="P200" s="6" t="str">
        <f>HLOOKUP(P$1,program!$E200:$J201,2,FALSE)</f>
        <v xml:space="preserve">TAR225 ORTADOGU TARİHİ </v>
      </c>
      <c r="Q200" s="6" t="str">
        <f>HLOOKUP(Q$1,program!$E200:$J201,2,FALSE)</f>
        <v xml:space="preserve">TAR225 ORTADOGU TARİHİ </v>
      </c>
      <c r="R200" s="6" t="str">
        <f>HLOOKUP(R$1,program!$E200:$J201,2,FALSE)</f>
        <v xml:space="preserve">TAR225 ORTADOGU TARİHİ </v>
      </c>
      <c r="S200" s="6" t="str">
        <f>HLOOKUP(S$1,program!$E200:$J201,2,FALSE)</f>
        <v xml:space="preserve">TAR225 ORTADOGU TARİHİ </v>
      </c>
      <c r="T200" s="6" t="str">
        <f>HLOOKUP(T$1,program!$E200:$J201,2,FALSE)</f>
        <v xml:space="preserve">TAR225 ORTADOGU TARİHİ </v>
      </c>
      <c r="U200" s="6" t="str">
        <f>HLOOKUP(U$1,program!$E200:$J201,2,FALSE)</f>
        <v xml:space="preserve">TAR225 ORTADOGU TARİHİ </v>
      </c>
      <c r="V200" s="6" t="str">
        <f>HLOOKUP(V$1,program!$E200:$J201,2,FALSE)</f>
        <v xml:space="preserve">TAR225 ORTADOGU TARİHİ </v>
      </c>
      <c r="W200" s="6" t="str">
        <f>HLOOKUP(W$1,program!$E200:$J201,2,FALSE)</f>
        <v xml:space="preserve">TAR225 ORTADOGU TARİHİ </v>
      </c>
    </row>
    <row r="201" spans="1:23" s="34" customFormat="1" ht="16" thickBot="1" x14ac:dyDescent="0.4">
      <c r="A201" s="21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21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6" thickBot="1" x14ac:dyDescent="0.4">
      <c r="A203" s="21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21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str">
        <f>HLOOKUP(M$1,program!$E204:$J205,2,FALSE)</f>
        <v xml:space="preserve">TAR 113 ESKİÇAĞ TARİHİ I </v>
      </c>
      <c r="N204" s="6" t="str">
        <f>HLOOKUP(N$1,program!$E204:$J205,2,FALSE)</f>
        <v xml:space="preserve">TAR 113 ESKİÇAĞ TARİHİ I </v>
      </c>
      <c r="O204" s="6" t="e">
        <f>HLOOKUP(O$1,program!$E204:$J205,2,FALSE)</f>
        <v>#N/A</v>
      </c>
      <c r="P204" s="6" t="str">
        <f>HLOOKUP(P$1,program!$E204:$J205,2,FALSE)</f>
        <v xml:space="preserve">TAR 113 ESKİÇAĞ TARİHİ I </v>
      </c>
      <c r="Q204" s="6" t="str">
        <f>HLOOKUP(Q$1,program!$E204:$J205,2,FALSE)</f>
        <v xml:space="preserve">TAR 113 ESKİÇAĞ TARİHİ I </v>
      </c>
      <c r="R204" s="6" t="str">
        <f>HLOOKUP(R$1,program!$E204:$J205,2,FALSE)</f>
        <v xml:space="preserve">TAR 113 ESKİÇAĞ TARİHİ I </v>
      </c>
      <c r="S204" s="6" t="str">
        <f>HLOOKUP(S$1,program!$E204:$J205,2,FALSE)</f>
        <v xml:space="preserve">TAR 113 ESKİÇAĞ TARİHİ I </v>
      </c>
      <c r="T204" s="6" t="str">
        <f>HLOOKUP(T$1,program!$E204:$J205,2,FALSE)</f>
        <v xml:space="preserve">TAR 113 ESKİÇAĞ TARİHİ I </v>
      </c>
      <c r="U204" s="6" t="str">
        <f>HLOOKUP(U$1,program!$E204:$J205,2,FALSE)</f>
        <v xml:space="preserve">TAR 113 ESKİÇAĞ TARİHİ I </v>
      </c>
      <c r="V204" s="6" t="str">
        <f>HLOOKUP(V$1,program!$E204:$J205,2,FALSE)</f>
        <v xml:space="preserve">TAR 113 ESKİÇAĞ TARİHİ I </v>
      </c>
      <c r="W204" s="6" t="str">
        <f>HLOOKUP(W$1,program!$E204:$J205,2,FALSE)</f>
        <v xml:space="preserve">TAR 113 ESKİÇAĞ TARİHİ I </v>
      </c>
    </row>
    <row r="205" spans="1:23" s="34" customFormat="1" ht="16" thickBot="1" x14ac:dyDescent="0.4">
      <c r="A205" s="21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21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str">
        <f>HLOOKUP(M$1,program!$E206:$J207,2,FALSE)</f>
        <v xml:space="preserve">TAR327 TÜRK TEŞKİLAT TARİHİ </v>
      </c>
      <c r="N206" s="6" t="e">
        <f>HLOOKUP(N$1,program!$E206:$J207,2,FALSE)</f>
        <v>#N/A</v>
      </c>
      <c r="O206" s="6" t="e">
        <f>HLOOKUP(O$1,program!$E206:$J207,2,FALSE)</f>
        <v>#N/A</v>
      </c>
      <c r="P206" s="6" t="str">
        <f>HLOOKUP(P$1,program!$E206:$J207,2,FALSE)</f>
        <v xml:space="preserve">TAR327 TÜRK TEŞKİLAT TARİHİ </v>
      </c>
      <c r="Q206" s="6" t="str">
        <f>HLOOKUP(Q$1,program!$E206:$J207,2,FALSE)</f>
        <v xml:space="preserve">TAR327 TÜRK TEŞKİLAT TARİHİ </v>
      </c>
      <c r="R206" s="6" t="str">
        <f>HLOOKUP(R$1,program!$E206:$J207,2,FALSE)</f>
        <v xml:space="preserve">TAR327 TÜRK TEŞKİLAT TARİHİ </v>
      </c>
      <c r="S206" s="6" t="str">
        <f>HLOOKUP(S$1,program!$E206:$J207,2,FALSE)</f>
        <v xml:space="preserve">TAR327 TÜRK TEŞKİLAT TARİHİ </v>
      </c>
      <c r="T206" s="6" t="str">
        <f>HLOOKUP(T$1,program!$E206:$J207,2,FALSE)</f>
        <v xml:space="preserve">TAR327 TÜRK TEŞKİLAT TARİHİ </v>
      </c>
      <c r="U206" s="6" t="str">
        <f>HLOOKUP(U$1,program!$E206:$J207,2,FALSE)</f>
        <v xml:space="preserve">TAR327 TÜRK TEŞKİLAT TARİHİ </v>
      </c>
      <c r="V206" s="6" t="str">
        <f>HLOOKUP(V$1,program!$E206:$J207,2,FALSE)</f>
        <v xml:space="preserve">TAR327 TÜRK TEŞKİLAT TARİHİ </v>
      </c>
      <c r="W206" s="6" t="str">
        <f>HLOOKUP(W$1,program!$E206:$J207,2,FALSE)</f>
        <v xml:space="preserve">TAR327 TÜRK TEŞKİLAT TARİHİ </v>
      </c>
    </row>
    <row r="207" spans="1:23" s="34" customFormat="1" ht="16" thickBot="1" x14ac:dyDescent="0.4">
      <c r="A207" s="21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21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4">
      <c r="A209" s="21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21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str">
        <f>HLOOKUP(M$1,program!$E210:$J211,2,FALSE)</f>
        <v xml:space="preserve">TAR 229 ROMA TARİHİ </v>
      </c>
      <c r="N210" s="6" t="str">
        <f>HLOOKUP(N$1,program!$E210:$J211,2,FALSE)</f>
        <v xml:space="preserve">TAR 229 ROMA TARİHİ </v>
      </c>
      <c r="O210" s="6" t="e">
        <f>HLOOKUP(O$1,program!$E210:$J211,2,FALSE)</f>
        <v>#N/A</v>
      </c>
      <c r="P210" s="6" t="str">
        <f>HLOOKUP(P$1,program!$E210:$J211,2,FALSE)</f>
        <v xml:space="preserve">TAR 229 ROMA TARİHİ </v>
      </c>
      <c r="Q210" s="6" t="str">
        <f>HLOOKUP(Q$1,program!$E210:$J211,2,FALSE)</f>
        <v xml:space="preserve">TAR 229 ROMA TARİHİ </v>
      </c>
      <c r="R210" s="6" t="str">
        <f>HLOOKUP(R$1,program!$E210:$J211,2,FALSE)</f>
        <v xml:space="preserve">TAR 229 ROMA TARİHİ </v>
      </c>
      <c r="S210" s="6" t="str">
        <f>HLOOKUP(S$1,program!$E210:$J211,2,FALSE)</f>
        <v xml:space="preserve">TAR 229 ROMA TARİHİ </v>
      </c>
      <c r="T210" s="6" t="str">
        <f>HLOOKUP(T$1,program!$E210:$J211,2,FALSE)</f>
        <v xml:space="preserve">TAR 229 ROMA TARİHİ </v>
      </c>
      <c r="U210" s="6" t="str">
        <f>HLOOKUP(U$1,program!$E210:$J211,2,FALSE)</f>
        <v xml:space="preserve">TAR 229 ROMA TARİHİ </v>
      </c>
      <c r="V210" s="6" t="str">
        <f>HLOOKUP(V$1,program!$E210:$J211,2,FALSE)</f>
        <v xml:space="preserve">TAR 229 ROMA TARİHİ </v>
      </c>
      <c r="W210" s="6" t="str">
        <f>HLOOKUP(W$1,program!$E210:$J211,2,FALSE)</f>
        <v xml:space="preserve">TAR 229 ROMA TARİHİ </v>
      </c>
    </row>
    <row r="211" spans="1:23" s="34" customFormat="1" ht="16" thickBot="1" x14ac:dyDescent="0.4">
      <c r="A211" s="21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21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6" thickBot="1" x14ac:dyDescent="0.4">
      <c r="A213" s="21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21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6" thickBot="1" x14ac:dyDescent="0.4">
      <c r="A215" s="21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21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6" thickBot="1" x14ac:dyDescent="0.4">
      <c r="A217" s="21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21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4">
      <c r="A219" s="21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21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6" thickBot="1" x14ac:dyDescent="0.4">
      <c r="A222" s="214">
        <f>Ders_Programı!A223</f>
        <v>44588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str">
        <f>HLOOKUP(M$1,program!$E222:$J223,2,FALSE)</f>
        <v xml:space="preserve">TAR221 İLK MÜS. TÜRK DEV. TAR.  </v>
      </c>
      <c r="N222" s="6" t="str">
        <f>HLOOKUP(N$1,program!$E222:$J223,2,FALSE)</f>
        <v xml:space="preserve">TAR221 İLK MÜS. TÜRK DEV. TAR.  </v>
      </c>
      <c r="O222" s="6" t="e">
        <f>HLOOKUP(O$1,program!$E222:$J223,2,FALSE)</f>
        <v>#N/A</v>
      </c>
      <c r="P222" s="6" t="str">
        <f>HLOOKUP(P$1,program!$E222:$J223,2,FALSE)</f>
        <v xml:space="preserve">TAR221 İLK MÜS. TÜRK DEV. TAR.  </v>
      </c>
      <c r="Q222" s="6" t="str">
        <f>HLOOKUP(Q$1,program!$E222:$J223,2,FALSE)</f>
        <v xml:space="preserve">TAR221 İLK MÜS. TÜRK DEV. TAR.  </v>
      </c>
      <c r="R222" s="6" t="str">
        <f>HLOOKUP(R$1,program!$E222:$J223,2,FALSE)</f>
        <v xml:space="preserve">TAR221 İLK MÜS. TÜRK DEV. TAR.  </v>
      </c>
      <c r="S222" s="6" t="str">
        <f>HLOOKUP(S$1,program!$E222:$J223,2,FALSE)</f>
        <v xml:space="preserve">TAR221 İLK MÜS. TÜRK DEV. TAR.  </v>
      </c>
      <c r="T222" s="6" t="str">
        <f>HLOOKUP(T$1,program!$E222:$J223,2,FALSE)</f>
        <v xml:space="preserve">TAR221 İLK MÜS. TÜRK DEV. TAR.  </v>
      </c>
      <c r="U222" s="6" t="str">
        <f>HLOOKUP(U$1,program!$E222:$J223,2,FALSE)</f>
        <v xml:space="preserve">TAR221 İLK MÜS. TÜRK DEV. TAR.  </v>
      </c>
      <c r="V222" s="6" t="str">
        <f>HLOOKUP(V$1,program!$E222:$J223,2,FALSE)</f>
        <v xml:space="preserve">TAR221 İLK MÜS. TÜRK DEV. TAR.  </v>
      </c>
      <c r="W222" s="6" t="str">
        <f>HLOOKUP(W$1,program!$E222:$J223,2,FALSE)</f>
        <v xml:space="preserve">TAR221 İLK MÜS. TÜRK DEV. TAR.  </v>
      </c>
    </row>
    <row r="223" spans="1:23" s="34" customFormat="1" ht="16" thickBot="1" x14ac:dyDescent="0.4">
      <c r="A223" s="21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21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6" thickBot="1" x14ac:dyDescent="0.4">
      <c r="A225" s="21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21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str">
        <f>HLOOKUP(M$1,program!$E226:$J227,2,FALSE)</f>
        <v xml:space="preserve">TAR 437 YEN.YAK. TÜRK.DÜN </v>
      </c>
      <c r="N226" s="6" t="e">
        <f>HLOOKUP(N$1,program!$E226:$J227,2,FALSE)</f>
        <v>#N/A</v>
      </c>
      <c r="O226" s="6" t="e">
        <f>HLOOKUP(O$1,program!$E226:$J227,2,FALSE)</f>
        <v>#N/A</v>
      </c>
      <c r="P226" s="6" t="str">
        <f>HLOOKUP(P$1,program!$E226:$J227,2,FALSE)</f>
        <v xml:space="preserve">TAR 437 YEN.YAK. TÜRK.DÜN </v>
      </c>
      <c r="Q226" s="6" t="str">
        <f>HLOOKUP(Q$1,program!$E226:$J227,2,FALSE)</f>
        <v xml:space="preserve">TAR 437 YEN.YAK. TÜRK.DÜN </v>
      </c>
      <c r="R226" s="6" t="str">
        <f>HLOOKUP(R$1,program!$E226:$J227,2,FALSE)</f>
        <v xml:space="preserve">TAR 437 YEN.YAK. TÜRK.DÜN </v>
      </c>
      <c r="S226" s="6" t="str">
        <f>HLOOKUP(S$1,program!$E226:$J227,2,FALSE)</f>
        <v xml:space="preserve">TAR 437 YEN.YAK. TÜRK.DÜN </v>
      </c>
      <c r="T226" s="6" t="str">
        <f>HLOOKUP(T$1,program!$E226:$J227,2,FALSE)</f>
        <v xml:space="preserve">TAR 437 YEN.YAK. TÜRK.DÜN </v>
      </c>
      <c r="U226" s="6" t="str">
        <f>HLOOKUP(U$1,program!$E226:$J227,2,FALSE)</f>
        <v xml:space="preserve">TAR 437 YEN.YAK. TÜRK.DÜN </v>
      </c>
      <c r="V226" s="6" t="str">
        <f>HLOOKUP(V$1,program!$E226:$J227,2,FALSE)</f>
        <v xml:space="preserve">TAR 437 YEN.YAK. TÜRK.DÜN </v>
      </c>
      <c r="W226" s="6" t="str">
        <f>HLOOKUP(W$1,program!$E226:$J227,2,FALSE)</f>
        <v xml:space="preserve">TAR 437 YEN.YAK. TÜRK.DÜN </v>
      </c>
    </row>
    <row r="227" spans="1:23" s="34" customFormat="1" ht="16" thickBot="1" x14ac:dyDescent="0.4">
      <c r="A227" s="21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21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str">
        <f>HLOOKUP(P$1,program!$E228:$J229,2,FALSE)</f>
        <v>TAR409 TAR. ÖĞR. ve YAZ</v>
      </c>
      <c r="Q228" s="6" t="str">
        <f>HLOOKUP(Q$1,program!$E228:$J229,2,FALSE)</f>
        <v>TAR409 TAR. ÖĞR. ve YAZ</v>
      </c>
      <c r="R228" s="6" t="str">
        <f>HLOOKUP(R$1,program!$E228:$J229,2,FALSE)</f>
        <v>TAR409 TAR. ÖĞR. ve YAZ</v>
      </c>
      <c r="S228" s="6" t="str">
        <f>HLOOKUP(S$1,program!$E228:$J229,2,FALSE)</f>
        <v>TAR409 TAR. ÖĞR. ve YAZ</v>
      </c>
      <c r="T228" s="6" t="str">
        <f>HLOOKUP(T$1,program!$E228:$J229,2,FALSE)</f>
        <v>TAR409 TAR. ÖĞR. ve YAZ</v>
      </c>
      <c r="U228" s="6" t="str">
        <f>HLOOKUP(U$1,program!$E228:$J229,2,FALSE)</f>
        <v>TAR409 TAR. ÖĞR. ve YAZ</v>
      </c>
      <c r="V228" s="6" t="str">
        <f>HLOOKUP(V$1,program!$E228:$J229,2,FALSE)</f>
        <v>TAR409 TAR. ÖĞR. ve YAZ</v>
      </c>
      <c r="W228" s="6" t="str">
        <f>HLOOKUP(W$1,program!$E228:$J229,2,FALSE)</f>
        <v>TAR409 TAR. ÖĞR. ve YAZ</v>
      </c>
    </row>
    <row r="229" spans="1:23" s="34" customFormat="1" ht="16" thickBot="1" x14ac:dyDescent="0.4">
      <c r="A229" s="21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21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4">
      <c r="A231" s="21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21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str">
        <f>HLOOKUP(M$1,program!$E232:$J233,2,FALSE)</f>
        <v xml:space="preserve">TAR 223 BAT.DÖN. KÜL.TAR. I </v>
      </c>
      <c r="N232" s="6" t="e">
        <f>HLOOKUP(N$1,program!$E232:$J233,2,FALSE)</f>
        <v>#N/A</v>
      </c>
      <c r="O232" s="6" t="e">
        <f>HLOOKUP(O$1,program!$E232:$J233,2,FALSE)</f>
        <v>#N/A</v>
      </c>
      <c r="P232" s="6" t="str">
        <f>HLOOKUP(P$1,program!$E232:$J233,2,FALSE)</f>
        <v xml:space="preserve">TAR 223 BAT.DÖN. KÜL.TAR. I </v>
      </c>
      <c r="Q232" s="6" t="str">
        <f>HLOOKUP(Q$1,program!$E232:$J233,2,FALSE)</f>
        <v xml:space="preserve">TAR 223 BAT.DÖN. KÜL.TAR. I </v>
      </c>
      <c r="R232" s="6" t="str">
        <f>HLOOKUP(R$1,program!$E232:$J233,2,FALSE)</f>
        <v xml:space="preserve">TAR 223 BAT.DÖN. KÜL.TAR. I </v>
      </c>
      <c r="S232" s="6" t="str">
        <f>HLOOKUP(S$1,program!$E232:$J233,2,FALSE)</f>
        <v xml:space="preserve">TAR 223 BAT.DÖN. KÜL.TAR. I </v>
      </c>
      <c r="T232" s="6" t="str">
        <f>HLOOKUP(T$1,program!$E232:$J233,2,FALSE)</f>
        <v xml:space="preserve">TAR 223 BAT.DÖN. KÜL.TAR. I </v>
      </c>
      <c r="U232" s="6" t="str">
        <f>HLOOKUP(U$1,program!$E232:$J233,2,FALSE)</f>
        <v xml:space="preserve">TAR 223 BAT.DÖN. KÜL.TAR. I </v>
      </c>
      <c r="V232" s="6" t="str">
        <f>HLOOKUP(V$1,program!$E232:$J233,2,FALSE)</f>
        <v xml:space="preserve">TAR 223 BAT.DÖN. KÜL.TAR. I </v>
      </c>
      <c r="W232" s="6" t="str">
        <f>HLOOKUP(W$1,program!$E232:$J233,2,FALSE)</f>
        <v xml:space="preserve">TAR 223 BAT.DÖN. KÜL.TAR. I </v>
      </c>
    </row>
    <row r="233" spans="1:23" s="34" customFormat="1" ht="16" thickBot="1" x14ac:dyDescent="0.4">
      <c r="A233" s="21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21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6" thickBot="1" x14ac:dyDescent="0.4">
      <c r="A235" s="21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21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6" thickBot="1" x14ac:dyDescent="0.4">
      <c r="A237" s="21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21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6" thickBot="1" x14ac:dyDescent="0.4">
      <c r="A239" s="21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21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4">
      <c r="A241" s="21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21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6" thickBot="1" x14ac:dyDescent="0.4">
      <c r="A244" s="214">
        <f>Ders_Programı!A245</f>
        <v>44589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6" thickBot="1" x14ac:dyDescent="0.4">
      <c r="A245" s="21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21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6" thickBot="1" x14ac:dyDescent="0.4">
      <c r="A247" s="21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21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str">
        <f>HLOOKUP(M$1,program!$E248:$J249,2,FALSE)</f>
        <v xml:space="preserve">TAR213 AVRUPA ORTAÇAĞ TARİHİ </v>
      </c>
      <c r="N248" s="6" t="str">
        <f>HLOOKUP(N$1,program!$E248:$J249,2,FALSE)</f>
        <v xml:space="preserve">TAR213 AVRUPA ORTAÇAĞ TARİHİ </v>
      </c>
      <c r="O248" s="6" t="e">
        <f>HLOOKUP(O$1,program!$E248:$J249,2,FALSE)</f>
        <v>#N/A</v>
      </c>
      <c r="P248" s="6" t="str">
        <f>HLOOKUP(P$1,program!$E248:$J249,2,FALSE)</f>
        <v xml:space="preserve">TAR213 AVRUPA ORTAÇAĞ TARİHİ </v>
      </c>
      <c r="Q248" s="6" t="str">
        <f>HLOOKUP(Q$1,program!$E248:$J249,2,FALSE)</f>
        <v xml:space="preserve">TAR213 AVRUPA ORTAÇAĞ TARİHİ </v>
      </c>
      <c r="R248" s="6" t="str">
        <f>HLOOKUP(R$1,program!$E248:$J249,2,FALSE)</f>
        <v xml:space="preserve">TAR213 AVRUPA ORTAÇAĞ TARİHİ </v>
      </c>
      <c r="S248" s="6" t="str">
        <f>HLOOKUP(S$1,program!$E248:$J249,2,FALSE)</f>
        <v xml:space="preserve">TAR213 AVRUPA ORTAÇAĞ TARİHİ </v>
      </c>
      <c r="T248" s="6" t="str">
        <f>HLOOKUP(T$1,program!$E248:$J249,2,FALSE)</f>
        <v xml:space="preserve">TAR213 AVRUPA ORTAÇAĞ TARİHİ </v>
      </c>
      <c r="U248" s="6" t="str">
        <f>HLOOKUP(U$1,program!$E248:$J249,2,FALSE)</f>
        <v xml:space="preserve">TAR213 AVRUPA ORTAÇAĞ TARİHİ </v>
      </c>
      <c r="V248" s="6" t="str">
        <f>HLOOKUP(V$1,program!$E248:$J249,2,FALSE)</f>
        <v xml:space="preserve">TAR213 AVRUPA ORTAÇAĞ TARİHİ </v>
      </c>
      <c r="W248" s="6" t="str">
        <f>HLOOKUP(W$1,program!$E248:$J249,2,FALSE)</f>
        <v xml:space="preserve">TAR213 AVRUPA ORTAÇAĞ TARİHİ </v>
      </c>
    </row>
    <row r="249" spans="1:23" s="34" customFormat="1" ht="16" thickBot="1" x14ac:dyDescent="0.4">
      <c r="A249" s="21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21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str">
        <f>HLOOKUP(P$1,program!$E250:$J251,2,FALSE)</f>
        <v>SSD (Sosyal Seçmeli Dersler</v>
      </c>
      <c r="Q250" s="6" t="str">
        <f>HLOOKUP(Q$1,program!$E250:$J251,2,FALSE)</f>
        <v>SSD (Sosyal Seçmeli Dersler</v>
      </c>
      <c r="R250" s="6" t="str">
        <f>HLOOKUP(R$1,program!$E250:$J251,2,FALSE)</f>
        <v>SSD (Sosyal Seçmeli Dersler</v>
      </c>
      <c r="S250" s="6" t="str">
        <f>HLOOKUP(S$1,program!$E250:$J251,2,FALSE)</f>
        <v>SSD (Sosyal Seçmeli Dersler</v>
      </c>
      <c r="T250" s="6" t="str">
        <f>HLOOKUP(T$1,program!$E250:$J251,2,FALSE)</f>
        <v>SSD (Sosyal Seçmeli Dersler</v>
      </c>
      <c r="U250" s="6" t="str">
        <f>HLOOKUP(U$1,program!$E250:$J251,2,FALSE)</f>
        <v>SSD (Sosyal Seçmeli Dersler</v>
      </c>
      <c r="V250" s="6" t="str">
        <f>HLOOKUP(V$1,program!$E250:$J251,2,FALSE)</f>
        <v>SSD (Sosyal Seçmeli Dersler</v>
      </c>
      <c r="W250" s="6" t="str">
        <f>HLOOKUP(W$1,program!$E250:$J251,2,FALSE)</f>
        <v>SSD (Sosyal Seçmeli Dersler</v>
      </c>
    </row>
    <row r="251" spans="1:23" s="34" customFormat="1" ht="16" thickBot="1" x14ac:dyDescent="0.4">
      <c r="A251" s="21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21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4">
      <c r="A253" s="21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21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str">
        <f>HLOOKUP(M$1,program!$E254:$J255,2,FALSE)</f>
        <v xml:space="preserve">TAR 239 SİYASET BİLİMİ </v>
      </c>
      <c r="N254" s="6" t="e">
        <f>HLOOKUP(N$1,program!$E254:$J255,2,FALSE)</f>
        <v>#N/A</v>
      </c>
      <c r="O254" s="6" t="e">
        <f>HLOOKUP(O$1,program!$E254:$J255,2,FALSE)</f>
        <v>#N/A</v>
      </c>
      <c r="P254" s="6" t="str">
        <f>HLOOKUP(P$1,program!$E254:$J255,2,FALSE)</f>
        <v xml:space="preserve">TAR 239 SİYASET BİLİMİ </v>
      </c>
      <c r="Q254" s="6" t="str">
        <f>HLOOKUP(Q$1,program!$E254:$J255,2,FALSE)</f>
        <v xml:space="preserve">TAR 239 SİYASET BİLİMİ </v>
      </c>
      <c r="R254" s="6" t="str">
        <f>HLOOKUP(R$1,program!$E254:$J255,2,FALSE)</f>
        <v xml:space="preserve">TAR 239 SİYASET BİLİMİ </v>
      </c>
      <c r="S254" s="6" t="str">
        <f>HLOOKUP(S$1,program!$E254:$J255,2,FALSE)</f>
        <v xml:space="preserve">TAR 239 SİYASET BİLİMİ </v>
      </c>
      <c r="T254" s="6" t="str">
        <f>HLOOKUP(T$1,program!$E254:$J255,2,FALSE)</f>
        <v xml:space="preserve">TAR 239 SİYASET BİLİMİ </v>
      </c>
      <c r="U254" s="6" t="str">
        <f>HLOOKUP(U$1,program!$E254:$J255,2,FALSE)</f>
        <v xml:space="preserve">TAR 239 SİYASET BİLİMİ </v>
      </c>
      <c r="V254" s="6" t="str">
        <f>HLOOKUP(V$1,program!$E254:$J255,2,FALSE)</f>
        <v xml:space="preserve">TAR 239 SİYASET BİLİMİ </v>
      </c>
      <c r="W254" s="6" t="str">
        <f>HLOOKUP(W$1,program!$E254:$J255,2,FALSE)</f>
        <v xml:space="preserve">TAR 239 SİYASET BİLİMİ </v>
      </c>
    </row>
    <row r="255" spans="1:23" s="34" customFormat="1" ht="16" thickBot="1" x14ac:dyDescent="0.4">
      <c r="A255" s="21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21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6" thickBot="1" x14ac:dyDescent="0.4">
      <c r="A257" s="21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21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6" thickBot="1" x14ac:dyDescent="0.4">
      <c r="A259" s="21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21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6" thickBot="1" x14ac:dyDescent="0.4">
      <c r="A261" s="21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21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4">
      <c r="A263" s="21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21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6" thickBot="1" x14ac:dyDescent="0.4">
      <c r="A266" s="21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21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21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21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21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21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21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21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21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21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21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21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21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21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21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21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21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21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21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21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21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6" thickBot="1" x14ac:dyDescent="0.4">
      <c r="A288" s="21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21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21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21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21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21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21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21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21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21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21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21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21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21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21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21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21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21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21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21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21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214">
        <f>Ders_Programı!A3</f>
        <v>44578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 xml:space="preserve">TAR 335 ESKİÇAĞ AKD.MED.TAR. </v>
      </c>
      <c r="Q2" s="6" t="str">
        <f>HLOOKUP(Q$1,program!$E2:$J3,2,FALSE)</f>
        <v xml:space="preserve">TAR 335 ESKİÇAĞ AKD.MED.TAR. </v>
      </c>
      <c r="R2" s="6" t="str">
        <f>HLOOKUP(R$1,program!$E2:$J3,2,FALSE)</f>
        <v xml:space="preserve">TAR 335 ESKİÇAĞ AKD.MED.TAR. </v>
      </c>
      <c r="S2" s="6" t="str">
        <f>HLOOKUP(S$1,program!$E2:$J3,2,FALSE)</f>
        <v xml:space="preserve">TAR 335 ESKİÇAĞ AKD.MED.TAR. </v>
      </c>
      <c r="T2" s="6" t="str">
        <f>HLOOKUP(T$1,program!$E2:$J3,2,FALSE)</f>
        <v xml:space="preserve">TAR 335 ESKİÇAĞ AKD.MED.TAR. </v>
      </c>
      <c r="U2" s="6" t="str">
        <f>HLOOKUP(U$1,program!$E2:$J3,2,FALSE)</f>
        <v xml:space="preserve">TAR 335 ESKİÇAĞ AKD.MED.TAR. </v>
      </c>
      <c r="V2" s="6" t="str">
        <f>HLOOKUP(V$1,program!$E2:$J3,2,FALSE)</f>
        <v xml:space="preserve">TAR 335 ESKİÇAĞ AKD.MED.TAR. </v>
      </c>
      <c r="W2" s="6" t="str">
        <f>HLOOKUP(W$1,program!$E2:$J3,2,FALSE)</f>
        <v xml:space="preserve">TAR 335 ESKİÇAĞ AKD.MED.TAR. </v>
      </c>
    </row>
    <row r="3" spans="1:23" s="34" customFormat="1" ht="16" thickBot="1" x14ac:dyDescent="0.4">
      <c r="A3" s="21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21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21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21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 xml:space="preserve">TAR 109 İSLAM TARİHİ </v>
      </c>
      <c r="Q6" s="6" t="str">
        <f>HLOOKUP(Q$1,program!$E6:$J7,2,FALSE)</f>
        <v xml:space="preserve">TAR 109 İSLAM TARİHİ </v>
      </c>
      <c r="R6" s="6" t="str">
        <f>HLOOKUP(R$1,program!$E6:$J7,2,FALSE)</f>
        <v xml:space="preserve">TAR 109 İSLAM TARİHİ </v>
      </c>
      <c r="S6" s="6" t="str">
        <f>HLOOKUP(S$1,program!$E6:$J7,2,FALSE)</f>
        <v xml:space="preserve">TAR 109 İSLAM TARİHİ </v>
      </c>
      <c r="T6" s="6" t="str">
        <f>HLOOKUP(T$1,program!$E6:$J7,2,FALSE)</f>
        <v xml:space="preserve">TAR 109 İSLAM TARİHİ </v>
      </c>
      <c r="U6" s="6" t="str">
        <f>HLOOKUP(U$1,program!$E6:$J7,2,FALSE)</f>
        <v xml:space="preserve">TAR 109 İSLAM TARİHİ </v>
      </c>
      <c r="V6" s="6" t="str">
        <f>HLOOKUP(V$1,program!$E6:$J7,2,FALSE)</f>
        <v xml:space="preserve">TAR 109 İSLAM TARİHİ </v>
      </c>
      <c r="W6" s="6" t="str">
        <f>HLOOKUP(W$1,program!$E6:$J7,2,FALSE)</f>
        <v xml:space="preserve">TAR 109 İSLAM TARİHİ </v>
      </c>
    </row>
    <row r="7" spans="1:23" s="34" customFormat="1" ht="16" thickBot="1" x14ac:dyDescent="0.4">
      <c r="A7" s="21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21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TAR 211 TARİH METOD.</v>
      </c>
      <c r="Q8" s="6" t="str">
        <f>HLOOKUP(Q$1,program!$E8:$J9,2,FALSE)</f>
        <v>TAR 211 TARİH METOD.</v>
      </c>
      <c r="R8" s="6" t="str">
        <f>HLOOKUP(R$1,program!$E8:$J9,2,FALSE)</f>
        <v>TAR 211 TARİH METOD.</v>
      </c>
      <c r="S8" s="6" t="str">
        <f>HLOOKUP(S$1,program!$E8:$J9,2,FALSE)</f>
        <v>TAR 211 TARİH METOD.</v>
      </c>
      <c r="T8" s="6" t="str">
        <f>HLOOKUP(T$1,program!$E8:$J9,2,FALSE)</f>
        <v>TAR 211 TARİH METOD.</v>
      </c>
      <c r="U8" s="6" t="str">
        <f>HLOOKUP(U$1,program!$E8:$J9,2,FALSE)</f>
        <v>TAR 211 TARİH METOD.</v>
      </c>
      <c r="V8" s="6" t="str">
        <f>HLOOKUP(V$1,program!$E8:$J9,2,FALSE)</f>
        <v>TAR 211 TARİH METOD.</v>
      </c>
      <c r="W8" s="6" t="str">
        <f>HLOOKUP(W$1,program!$E8:$J9,2,FALSE)</f>
        <v>TAR 211 TARİH METOD.</v>
      </c>
    </row>
    <row r="9" spans="1:23" s="34" customFormat="1" ht="16" thickBot="1" x14ac:dyDescent="0.4">
      <c r="A9" s="21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21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21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21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TAR 411 TARİH FELSEFESİ</v>
      </c>
      <c r="Q12" s="6" t="str">
        <f>HLOOKUP(Q$1,program!$E12:$J13,2,FALSE)</f>
        <v>TAR 411 TARİH FELSEFESİ</v>
      </c>
      <c r="R12" s="6" t="str">
        <f>HLOOKUP(R$1,program!$E12:$J13,2,FALSE)</f>
        <v>TAR 411 TARİH FELSEFESİ</v>
      </c>
      <c r="S12" s="6" t="str">
        <f>HLOOKUP(S$1,program!$E12:$J13,2,FALSE)</f>
        <v>TAR 411 TARİH FELSEFESİ</v>
      </c>
      <c r="T12" s="6" t="str">
        <f>HLOOKUP(T$1,program!$E12:$J13,2,FALSE)</f>
        <v>TAR 411 TARİH FELSEFESİ</v>
      </c>
      <c r="U12" s="6" t="str">
        <f>HLOOKUP(U$1,program!$E12:$J13,2,FALSE)</f>
        <v>TAR 411 TARİH FELSEFESİ</v>
      </c>
      <c r="V12" s="6" t="str">
        <f>HLOOKUP(V$1,program!$E12:$J13,2,FALSE)</f>
        <v>TAR 411 TARİH FELSEFESİ</v>
      </c>
      <c r="W12" s="6" t="str">
        <f>HLOOKUP(W$1,program!$E12:$J13,2,FALSE)</f>
        <v>TAR 411 TARİH FELSEFESİ</v>
      </c>
    </row>
    <row r="13" spans="1:23" s="34" customFormat="1" ht="16" thickBot="1" x14ac:dyDescent="0.4">
      <c r="A13" s="21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21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21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21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6" thickBot="1" x14ac:dyDescent="0.4">
      <c r="A17" s="21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21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21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21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21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21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214">
        <f>Ders_Programı!A25</f>
        <v>44579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 xml:space="preserve">TAR 201 OSM. TAR. MET.  </v>
      </c>
      <c r="Q24" s="6" t="str">
        <f>HLOOKUP(Q$1,program!$E24:$J25,2,FALSE)</f>
        <v xml:space="preserve">TAR 201 OSM. TAR. MET.  </v>
      </c>
      <c r="R24" s="6" t="str">
        <f>HLOOKUP(R$1,program!$E24:$J25,2,FALSE)</f>
        <v xml:space="preserve">TAR 201 OSM. TAR. MET.  </v>
      </c>
      <c r="S24" s="6" t="str">
        <f>HLOOKUP(S$1,program!$E24:$J25,2,FALSE)</f>
        <v xml:space="preserve">TAR 201 OSM. TAR. MET.  </v>
      </c>
      <c r="T24" s="6" t="str">
        <f>HLOOKUP(T$1,program!$E24:$J25,2,FALSE)</f>
        <v xml:space="preserve">TAR 201 OSM. TAR. MET.  </v>
      </c>
      <c r="U24" s="6" t="str">
        <f>HLOOKUP(U$1,program!$E24:$J25,2,FALSE)</f>
        <v xml:space="preserve">TAR 201 OSM. TAR. MET.  </v>
      </c>
      <c r="V24" s="6" t="str">
        <f>HLOOKUP(V$1,program!$E24:$J25,2,FALSE)</f>
        <v xml:space="preserve">TAR 201 OSM. TAR. MET.  </v>
      </c>
      <c r="W24" s="6" t="str">
        <f>HLOOKUP(W$1,program!$E24:$J25,2,FALSE)</f>
        <v xml:space="preserve">TAR 201 OSM. TAR. MET.  </v>
      </c>
    </row>
    <row r="25" spans="1:23" s="34" customFormat="1" ht="16" thickBot="1" x14ac:dyDescent="0.4">
      <c r="A25" s="21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21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21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21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 xml:space="preserve">TAR 407 XX.YY.DÜN.TAR.I </v>
      </c>
      <c r="Q28" s="6" t="str">
        <f>HLOOKUP(Q$1,program!$E28:$J29,2,FALSE)</f>
        <v xml:space="preserve">TAR 407 XX.YY.DÜN.TAR.I </v>
      </c>
      <c r="R28" s="6" t="str">
        <f>HLOOKUP(R$1,program!$E28:$J29,2,FALSE)</f>
        <v xml:space="preserve">TAR 407 XX.YY.DÜN.TAR.I </v>
      </c>
      <c r="S28" s="6" t="str">
        <f>HLOOKUP(S$1,program!$E28:$J29,2,FALSE)</f>
        <v xml:space="preserve">TAR 407 XX.YY.DÜN.TAR.I </v>
      </c>
      <c r="T28" s="6" t="str">
        <f>HLOOKUP(T$1,program!$E28:$J29,2,FALSE)</f>
        <v xml:space="preserve">TAR 407 XX.YY.DÜN.TAR.I </v>
      </c>
      <c r="U28" s="6" t="str">
        <f>HLOOKUP(U$1,program!$E28:$J29,2,FALSE)</f>
        <v xml:space="preserve">TAR 407 XX.YY.DÜN.TAR.I </v>
      </c>
      <c r="V28" s="6" t="str">
        <f>HLOOKUP(V$1,program!$E28:$J29,2,FALSE)</f>
        <v xml:space="preserve">TAR 407 XX.YY.DÜN.TAR.I </v>
      </c>
      <c r="W28" s="6" t="str">
        <f>HLOOKUP(W$1,program!$E28:$J29,2,FALSE)</f>
        <v xml:space="preserve">TAR 407 XX.YY.DÜN.TAR.I </v>
      </c>
    </row>
    <row r="29" spans="1:23" s="34" customFormat="1" ht="16" thickBot="1" x14ac:dyDescent="0.4">
      <c r="A29" s="21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21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 xml:space="preserve">TAR 305 YAKINÇAĞ AVRUPA TARİHİ </v>
      </c>
      <c r="Q30" s="6" t="str">
        <f>HLOOKUP(Q$1,program!$E30:$J31,2,FALSE)</f>
        <v xml:space="preserve">TAR 305 YAKINÇAĞ AVRUPA TARİHİ </v>
      </c>
      <c r="R30" s="6" t="str">
        <f>HLOOKUP(R$1,program!$E30:$J31,2,FALSE)</f>
        <v xml:space="preserve">TAR 305 YAKINÇAĞ AVRUPA TARİHİ </v>
      </c>
      <c r="S30" s="6" t="str">
        <f>HLOOKUP(S$1,program!$E30:$J31,2,FALSE)</f>
        <v xml:space="preserve">TAR 305 YAKINÇAĞ AVRUPA TARİHİ </v>
      </c>
      <c r="T30" s="6" t="str">
        <f>HLOOKUP(T$1,program!$E30:$J31,2,FALSE)</f>
        <v xml:space="preserve">TAR 305 YAKINÇAĞ AVRUPA TARİHİ </v>
      </c>
      <c r="U30" s="6" t="str">
        <f>HLOOKUP(U$1,program!$E30:$J31,2,FALSE)</f>
        <v xml:space="preserve">TAR 305 YAKINÇAĞ AVRUPA TARİHİ </v>
      </c>
      <c r="V30" s="6" t="str">
        <f>HLOOKUP(V$1,program!$E30:$J31,2,FALSE)</f>
        <v xml:space="preserve">TAR 305 YAKINÇAĞ AVRUPA TARİHİ </v>
      </c>
      <c r="W30" s="6" t="str">
        <f>HLOOKUP(W$1,program!$E30:$J31,2,FALSE)</f>
        <v xml:space="preserve">TAR 305 YAKINÇAĞ AVRUPA TARİHİ </v>
      </c>
    </row>
    <row r="31" spans="1:23" s="34" customFormat="1" ht="16" thickBot="1" x14ac:dyDescent="0.4">
      <c r="A31" s="21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21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21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21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 xml:space="preserve">TAR 217 OSMANLI TARİHİ (1300-1400) </v>
      </c>
      <c r="Q34" s="6" t="str">
        <f>HLOOKUP(Q$1,program!$E34:$J35,2,FALSE)</f>
        <v xml:space="preserve">TAR 217 OSMANLI TARİHİ (1300-1400) </v>
      </c>
      <c r="R34" s="6" t="str">
        <f>HLOOKUP(R$1,program!$E34:$J35,2,FALSE)</f>
        <v xml:space="preserve">TAR 217 OSMANLI TARİHİ (1300-1400) </v>
      </c>
      <c r="S34" s="6" t="str">
        <f>HLOOKUP(S$1,program!$E34:$J35,2,FALSE)</f>
        <v xml:space="preserve">TAR 217 OSMANLI TARİHİ (1300-1400) </v>
      </c>
      <c r="T34" s="6" t="str">
        <f>HLOOKUP(T$1,program!$E34:$J35,2,FALSE)</f>
        <v xml:space="preserve">TAR 217 OSMANLI TARİHİ (1300-1400) </v>
      </c>
      <c r="U34" s="6" t="str">
        <f>HLOOKUP(U$1,program!$E34:$J35,2,FALSE)</f>
        <v xml:space="preserve">TAR 217 OSMANLI TARİHİ (1300-1400) </v>
      </c>
      <c r="V34" s="6" t="str">
        <f>HLOOKUP(V$1,program!$E34:$J35,2,FALSE)</f>
        <v xml:space="preserve">TAR 217 OSMANLI TARİHİ (1300-1400) </v>
      </c>
      <c r="W34" s="6" t="str">
        <f>HLOOKUP(W$1,program!$E34:$J35,2,FALSE)</f>
        <v xml:space="preserve">TAR 217 OSMANLI TARİHİ (1300-1400) </v>
      </c>
    </row>
    <row r="35" spans="1:23" s="34" customFormat="1" ht="16" thickBot="1" x14ac:dyDescent="0.4">
      <c r="A35" s="21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21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21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21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6" thickBot="1" x14ac:dyDescent="0.4">
      <c r="A39" s="21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21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21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21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21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21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214">
        <f>Ders_Programı!A47</f>
        <v>44580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TAR 413 OSM.TAR. (1700.1800) </v>
      </c>
      <c r="Q46" s="6" t="str">
        <f>HLOOKUP(Q$1,program!$E46:$J47,2,FALSE)</f>
        <v xml:space="preserve">TAR 413 OSM.TAR. (1700.1800) </v>
      </c>
      <c r="R46" s="6" t="str">
        <f>HLOOKUP(R$1,program!$E46:$J47,2,FALSE)</f>
        <v xml:space="preserve">TAR 413 OSM.TAR. (1700.1800) </v>
      </c>
      <c r="S46" s="6" t="str">
        <f>HLOOKUP(S$1,program!$E46:$J47,2,FALSE)</f>
        <v xml:space="preserve">TAR 413 OSM.TAR. (1700.1800) </v>
      </c>
      <c r="T46" s="6" t="str">
        <f>HLOOKUP(T$1,program!$E46:$J47,2,FALSE)</f>
        <v xml:space="preserve">TAR 413 OSM.TAR. (1700.1800) </v>
      </c>
      <c r="U46" s="6" t="str">
        <f>HLOOKUP(U$1,program!$E46:$J47,2,FALSE)</f>
        <v xml:space="preserve">TAR 413 OSM.TAR. (1700.1800) </v>
      </c>
      <c r="V46" s="6" t="str">
        <f>HLOOKUP(V$1,program!$E46:$J47,2,FALSE)</f>
        <v xml:space="preserve">TAR 413 OSM.TAR. (1700.1800) </v>
      </c>
      <c r="W46" s="6" t="str">
        <f>HLOOKUP(W$1,program!$E46:$J47,2,FALSE)</f>
        <v xml:space="preserve">TAR 413 OSM.TAR. (1700.1800) </v>
      </c>
    </row>
    <row r="47" spans="1:23" s="34" customFormat="1" ht="16" thickBot="1" x14ac:dyDescent="0.4">
      <c r="A47" s="21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21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21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21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TAR 313 TÜRK KÜLT. MED. TAR.</v>
      </c>
      <c r="Q50" s="6" t="str">
        <f>HLOOKUP(Q$1,program!$E50:$J51,2,FALSE)</f>
        <v>TAR 313 TÜRK KÜLT. MED. TAR.</v>
      </c>
      <c r="R50" s="6" t="str">
        <f>HLOOKUP(R$1,program!$E50:$J51,2,FALSE)</f>
        <v>TAR 313 TÜRK KÜLT. MED. TAR.</v>
      </c>
      <c r="S50" s="6" t="str">
        <f>HLOOKUP(S$1,program!$E50:$J51,2,FALSE)</f>
        <v>TAR 313 TÜRK KÜLT. MED. TAR.</v>
      </c>
      <c r="T50" s="6" t="str">
        <f>HLOOKUP(T$1,program!$E50:$J51,2,FALSE)</f>
        <v>TAR 313 TÜRK KÜLT. MED. TAR.</v>
      </c>
      <c r="U50" s="6" t="str">
        <f>HLOOKUP(U$1,program!$E50:$J51,2,FALSE)</f>
        <v>TAR 313 TÜRK KÜLT. MED. TAR.</v>
      </c>
      <c r="V50" s="6" t="str">
        <f>HLOOKUP(V$1,program!$E50:$J51,2,FALSE)</f>
        <v>TAR 313 TÜRK KÜLT. MED. TAR.</v>
      </c>
      <c r="W50" s="6" t="str">
        <f>HLOOKUP(W$1,program!$E50:$J51,2,FALSE)</f>
        <v>TAR 313 TÜRK KÜLT. MED. TAR.</v>
      </c>
    </row>
    <row r="51" spans="1:23" s="34" customFormat="1" ht="16" thickBot="1" x14ac:dyDescent="0.4">
      <c r="A51" s="21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21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TAR 103 GENEL TÜRK TAR. </v>
      </c>
      <c r="Q52" s="6" t="str">
        <f>HLOOKUP(Q$1,program!$E52:$J53,2,FALSE)</f>
        <v xml:space="preserve">TAR 103 GENEL TÜRK TAR. </v>
      </c>
      <c r="R52" s="6" t="str">
        <f>HLOOKUP(R$1,program!$E52:$J53,2,FALSE)</f>
        <v xml:space="preserve">TAR 103 GENEL TÜRK TAR. </v>
      </c>
      <c r="S52" s="6" t="str">
        <f>HLOOKUP(S$1,program!$E52:$J53,2,FALSE)</f>
        <v xml:space="preserve">TAR 103 GENEL TÜRK TAR. </v>
      </c>
      <c r="T52" s="6" t="str">
        <f>HLOOKUP(T$1,program!$E52:$J53,2,FALSE)</f>
        <v xml:space="preserve">TAR 103 GENEL TÜRK TAR. </v>
      </c>
      <c r="U52" s="6" t="str">
        <f>HLOOKUP(U$1,program!$E52:$J53,2,FALSE)</f>
        <v xml:space="preserve">TAR 103 GENEL TÜRK TAR. </v>
      </c>
      <c r="V52" s="6" t="str">
        <f>HLOOKUP(V$1,program!$E52:$J53,2,FALSE)</f>
        <v xml:space="preserve">TAR 103 GENEL TÜRK TAR. </v>
      </c>
      <c r="W52" s="6" t="str">
        <f>HLOOKUP(W$1,program!$E52:$J53,2,FALSE)</f>
        <v xml:space="preserve">TAR 103 GENEL TÜRK TAR. </v>
      </c>
    </row>
    <row r="53" spans="1:23" s="34" customFormat="1" ht="16" thickBot="1" x14ac:dyDescent="0.4">
      <c r="A53" s="21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21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21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21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 xml:space="preserve">TAR 209 TC. SİYASAL TAR. </v>
      </c>
      <c r="Q56" s="6" t="str">
        <f>HLOOKUP(Q$1,program!$E56:$J57,2,FALSE)</f>
        <v xml:space="preserve">TAR 209 TC. SİYASAL TAR. </v>
      </c>
      <c r="R56" s="6" t="str">
        <f>HLOOKUP(R$1,program!$E56:$J57,2,FALSE)</f>
        <v xml:space="preserve">TAR 209 TC. SİYASAL TAR. </v>
      </c>
      <c r="S56" s="6" t="str">
        <f>HLOOKUP(S$1,program!$E56:$J57,2,FALSE)</f>
        <v xml:space="preserve">TAR 209 TC. SİYASAL TAR. </v>
      </c>
      <c r="T56" s="6" t="str">
        <f>HLOOKUP(T$1,program!$E56:$J57,2,FALSE)</f>
        <v xml:space="preserve">TAR 209 TC. SİYASAL TAR. </v>
      </c>
      <c r="U56" s="6" t="str">
        <f>HLOOKUP(U$1,program!$E56:$J57,2,FALSE)</f>
        <v xml:space="preserve">TAR 209 TC. SİYASAL TAR. </v>
      </c>
      <c r="V56" s="6" t="str">
        <f>HLOOKUP(V$1,program!$E56:$J57,2,FALSE)</f>
        <v xml:space="preserve">TAR 209 TC. SİYASAL TAR. </v>
      </c>
      <c r="W56" s="6" t="str">
        <f>HLOOKUP(W$1,program!$E56:$J57,2,FALSE)</f>
        <v xml:space="preserve">TAR 209 TC. SİYASAL TAR. </v>
      </c>
    </row>
    <row r="57" spans="1:23" s="34" customFormat="1" ht="16" thickBot="1" x14ac:dyDescent="0.4">
      <c r="A57" s="21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21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21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21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 xml:space="preserve">TAR323 OSMANLI PALEOGRAFYASI </v>
      </c>
      <c r="Q60" s="6" t="str">
        <f>HLOOKUP(Q$1,program!$E60:$J61,2,FALSE)</f>
        <v xml:space="preserve">TAR323 OSMANLI PALEOGRAFYASI </v>
      </c>
      <c r="R60" s="6" t="str">
        <f>HLOOKUP(R$1,program!$E60:$J61,2,FALSE)</f>
        <v xml:space="preserve">TAR323 OSMANLI PALEOGRAFYASI </v>
      </c>
      <c r="S60" s="6" t="str">
        <f>HLOOKUP(S$1,program!$E60:$J61,2,FALSE)</f>
        <v xml:space="preserve">TAR323 OSMANLI PALEOGRAFYASI </v>
      </c>
      <c r="T60" s="6" t="str">
        <f>HLOOKUP(T$1,program!$E60:$J61,2,FALSE)</f>
        <v xml:space="preserve">TAR323 OSMANLI PALEOGRAFYASI </v>
      </c>
      <c r="U60" s="6" t="str">
        <f>HLOOKUP(U$1,program!$E60:$J61,2,FALSE)</f>
        <v xml:space="preserve">TAR323 OSMANLI PALEOGRAFYASI </v>
      </c>
      <c r="V60" s="6" t="str">
        <f>HLOOKUP(V$1,program!$E60:$J61,2,FALSE)</f>
        <v xml:space="preserve">TAR323 OSMANLI PALEOGRAFYASI </v>
      </c>
      <c r="W60" s="6" t="str">
        <f>HLOOKUP(W$1,program!$E60:$J61,2,FALSE)</f>
        <v xml:space="preserve">TAR323 OSMANLI PALEOGRAFYASI </v>
      </c>
    </row>
    <row r="61" spans="1:23" s="34" customFormat="1" ht="16" thickBot="1" x14ac:dyDescent="0.4">
      <c r="A61" s="21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21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21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21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21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21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214">
        <f>Ders_Programı!A69</f>
        <v>44581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 xml:space="preserve">TAR 315 OSMANLI TARİHİ (1500-1600) </v>
      </c>
      <c r="Q68" s="6" t="str">
        <f>HLOOKUP(Q$1,program!$E68:$J69,2,FALSE)</f>
        <v xml:space="preserve">TAR 315 OSMANLI TARİHİ (1500-1600) </v>
      </c>
      <c r="R68" s="6" t="str">
        <f>HLOOKUP(R$1,program!$E68:$J69,2,FALSE)</f>
        <v xml:space="preserve">TAR 315 OSMANLI TARİHİ (1500-1600) </v>
      </c>
      <c r="S68" s="6" t="str">
        <f>HLOOKUP(S$1,program!$E68:$J69,2,FALSE)</f>
        <v xml:space="preserve">TAR 315 OSMANLI TARİHİ (1500-1600) </v>
      </c>
      <c r="T68" s="6" t="str">
        <f>HLOOKUP(T$1,program!$E68:$J69,2,FALSE)</f>
        <v xml:space="preserve">TAR 315 OSMANLI TARİHİ (1500-1600) </v>
      </c>
      <c r="U68" s="6" t="str">
        <f>HLOOKUP(U$1,program!$E68:$J69,2,FALSE)</f>
        <v xml:space="preserve">TAR 315 OSMANLI TARİHİ (1500-1600) </v>
      </c>
      <c r="V68" s="6" t="str">
        <f>HLOOKUP(V$1,program!$E68:$J69,2,FALSE)</f>
        <v xml:space="preserve">TAR 315 OSMANLI TARİHİ (1500-1600) </v>
      </c>
      <c r="W68" s="6" t="str">
        <f>HLOOKUP(W$1,program!$E68:$J69,2,FALSE)</f>
        <v xml:space="preserve">TAR 315 OSMANLI TARİHİ (1500-1600) </v>
      </c>
    </row>
    <row r="69" spans="1:23" s="34" customFormat="1" ht="16" thickBot="1" x14ac:dyDescent="0.4">
      <c r="A69" s="21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21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21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21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 xml:space="preserve">TAR 205 ÇAĞDAŞ TÜRK DÜNY. TAR. </v>
      </c>
      <c r="Q72" s="6" t="str">
        <f>HLOOKUP(Q$1,program!$E72:$J73,2,FALSE)</f>
        <v xml:space="preserve">TAR 205 ÇAĞDAŞ TÜRK DÜNY. TAR. </v>
      </c>
      <c r="R72" s="6" t="str">
        <f>HLOOKUP(R$1,program!$E72:$J73,2,FALSE)</f>
        <v xml:space="preserve">TAR 205 ÇAĞDAŞ TÜRK DÜNY. TAR. </v>
      </c>
      <c r="S72" s="6" t="str">
        <f>HLOOKUP(S$1,program!$E72:$J73,2,FALSE)</f>
        <v xml:space="preserve">TAR 205 ÇAĞDAŞ TÜRK DÜNY. TAR. </v>
      </c>
      <c r="T72" s="6" t="str">
        <f>HLOOKUP(T$1,program!$E72:$J73,2,FALSE)</f>
        <v xml:space="preserve">TAR 205 ÇAĞDAŞ TÜRK DÜNY. TAR. </v>
      </c>
      <c r="U72" s="6" t="str">
        <f>HLOOKUP(U$1,program!$E72:$J73,2,FALSE)</f>
        <v xml:space="preserve">TAR 205 ÇAĞDAŞ TÜRK DÜNY. TAR. </v>
      </c>
      <c r="V72" s="6" t="str">
        <f>HLOOKUP(V$1,program!$E72:$J73,2,FALSE)</f>
        <v xml:space="preserve">TAR 205 ÇAĞDAŞ TÜRK DÜNY. TAR. </v>
      </c>
      <c r="W72" s="6" t="str">
        <f>HLOOKUP(W$1,program!$E72:$J73,2,FALSE)</f>
        <v xml:space="preserve">TAR 205 ÇAĞDAŞ TÜRK DÜNY. TAR. </v>
      </c>
    </row>
    <row r="73" spans="1:23" s="34" customFormat="1" ht="16" thickBot="1" x14ac:dyDescent="0.4">
      <c r="A73" s="21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21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 xml:space="preserve">TAR 427 SÖMÜRGECİLİK TARİHİ </v>
      </c>
      <c r="Q74" s="6" t="str">
        <f>HLOOKUP(Q$1,program!$E74:$J75,2,FALSE)</f>
        <v xml:space="preserve">TAR 427 SÖMÜRGECİLİK TARİHİ </v>
      </c>
      <c r="R74" s="6" t="str">
        <f>HLOOKUP(R$1,program!$E74:$J75,2,FALSE)</f>
        <v xml:space="preserve">TAR 427 SÖMÜRGECİLİK TARİHİ </v>
      </c>
      <c r="S74" s="6" t="str">
        <f>HLOOKUP(S$1,program!$E74:$J75,2,FALSE)</f>
        <v xml:space="preserve">TAR 427 SÖMÜRGECİLİK TARİHİ </v>
      </c>
      <c r="T74" s="6" t="str">
        <f>HLOOKUP(T$1,program!$E74:$J75,2,FALSE)</f>
        <v xml:space="preserve">TAR 427 SÖMÜRGECİLİK TARİHİ </v>
      </c>
      <c r="U74" s="6" t="str">
        <f>HLOOKUP(U$1,program!$E74:$J75,2,FALSE)</f>
        <v xml:space="preserve">TAR 427 SÖMÜRGECİLİK TARİHİ </v>
      </c>
      <c r="V74" s="6" t="str">
        <f>HLOOKUP(V$1,program!$E74:$J75,2,FALSE)</f>
        <v xml:space="preserve">TAR 427 SÖMÜRGECİLİK TARİHİ </v>
      </c>
      <c r="W74" s="6" t="str">
        <f>HLOOKUP(W$1,program!$E74:$J75,2,FALSE)</f>
        <v xml:space="preserve">TAR 427 SÖMÜRGECİLİK TARİHİ </v>
      </c>
    </row>
    <row r="75" spans="1:23" s="34" customFormat="1" ht="16" thickBot="1" x14ac:dyDescent="0.4">
      <c r="A75" s="21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21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21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21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 xml:space="preserve">TAR 343 ULUSLARARASI KUR. VE TÜRKİYE </v>
      </c>
      <c r="Q78" s="6" t="str">
        <f>HLOOKUP(Q$1,program!$E78:$J79,2,FALSE)</f>
        <v xml:space="preserve">TAR 343 ULUSLARARASI KUR. VE TÜRKİYE </v>
      </c>
      <c r="R78" s="6" t="str">
        <f>HLOOKUP(R$1,program!$E78:$J79,2,FALSE)</f>
        <v xml:space="preserve">TAR 343 ULUSLARARASI KUR. VE TÜRKİYE </v>
      </c>
      <c r="S78" s="6" t="str">
        <f>HLOOKUP(S$1,program!$E78:$J79,2,FALSE)</f>
        <v xml:space="preserve">TAR 343 ULUSLARARASI KUR. VE TÜRKİYE </v>
      </c>
      <c r="T78" s="6" t="str">
        <f>HLOOKUP(T$1,program!$E78:$J79,2,FALSE)</f>
        <v xml:space="preserve">TAR 343 ULUSLARARASI KUR. VE TÜRKİYE </v>
      </c>
      <c r="U78" s="6" t="str">
        <f>HLOOKUP(U$1,program!$E78:$J79,2,FALSE)</f>
        <v xml:space="preserve">TAR 343 ULUSLARARASI KUR. VE TÜRKİYE </v>
      </c>
      <c r="V78" s="6" t="str">
        <f>HLOOKUP(V$1,program!$E78:$J79,2,FALSE)</f>
        <v xml:space="preserve">TAR 343 ULUSLARARASI KUR. VE TÜRKİYE </v>
      </c>
      <c r="W78" s="6" t="str">
        <f>HLOOKUP(W$1,program!$E78:$J79,2,FALSE)</f>
        <v xml:space="preserve">TAR 343 ULUSLARARASI KUR. VE TÜRKİYE </v>
      </c>
    </row>
    <row r="79" spans="1:23" s="34" customFormat="1" ht="16" thickBot="1" x14ac:dyDescent="0.4">
      <c r="A79" s="21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21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21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21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21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21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21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21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21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21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214">
        <f>Ders_Programı!A91</f>
        <v>44582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TAR 111 OSMANLITÜRKÇESİ I </v>
      </c>
      <c r="Q90" s="6" t="str">
        <f>HLOOKUP(Q$1,program!$E90:$J91,2,FALSE)</f>
        <v xml:space="preserve">TAR 111 OSMANLITÜRKÇESİ I </v>
      </c>
      <c r="R90" s="6" t="str">
        <f>HLOOKUP(R$1,program!$E90:$J91,2,FALSE)</f>
        <v xml:space="preserve">TAR 111 OSMANLITÜRKÇESİ I </v>
      </c>
      <c r="S90" s="6" t="str">
        <f>HLOOKUP(S$1,program!$E90:$J91,2,FALSE)</f>
        <v xml:space="preserve">TAR 111 OSMANLITÜRKÇESİ I </v>
      </c>
      <c r="T90" s="6" t="str">
        <f>HLOOKUP(T$1,program!$E90:$J91,2,FALSE)</f>
        <v xml:space="preserve">TAR 111 OSMANLITÜRKÇESİ I </v>
      </c>
      <c r="U90" s="6" t="str">
        <f>HLOOKUP(U$1,program!$E90:$J91,2,FALSE)</f>
        <v xml:space="preserve">TAR 111 OSMANLITÜRKÇESİ I </v>
      </c>
      <c r="V90" s="6" t="str">
        <f>HLOOKUP(V$1,program!$E90:$J91,2,FALSE)</f>
        <v xml:space="preserve">TAR 111 OSMANLITÜRKÇESİ I </v>
      </c>
      <c r="W90" s="6" t="str">
        <f>HLOOKUP(W$1,program!$E90:$J91,2,FALSE)</f>
        <v xml:space="preserve">TAR 111 OSMANLITÜRKÇESİ I </v>
      </c>
    </row>
    <row r="91" spans="1:23" s="34" customFormat="1" ht="16" thickBot="1" x14ac:dyDescent="0.4">
      <c r="A91" s="21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21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21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21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TAR 329 END.KÜL.MED.TAR.</v>
      </c>
      <c r="Q94" s="6" t="str">
        <f>HLOOKUP(Q$1,program!$E94:$J95,2,FALSE)</f>
        <v>TAR 329 END.KÜL.MED.TAR.</v>
      </c>
      <c r="R94" s="6" t="str">
        <f>HLOOKUP(R$1,program!$E94:$J95,2,FALSE)</f>
        <v>TAR 329 END.KÜL.MED.TAR.</v>
      </c>
      <c r="S94" s="6" t="str">
        <f>HLOOKUP(S$1,program!$E94:$J95,2,FALSE)</f>
        <v>TAR 329 END.KÜL.MED.TAR.</v>
      </c>
      <c r="T94" s="6" t="str">
        <f>HLOOKUP(T$1,program!$E94:$J95,2,FALSE)</f>
        <v>TAR 329 END.KÜL.MED.TAR.</v>
      </c>
      <c r="U94" s="6" t="str">
        <f>HLOOKUP(U$1,program!$E94:$J95,2,FALSE)</f>
        <v>TAR 329 END.KÜL.MED.TAR.</v>
      </c>
      <c r="V94" s="6" t="str">
        <f>HLOOKUP(V$1,program!$E94:$J95,2,FALSE)</f>
        <v>TAR 329 END.KÜL.MED.TAR.</v>
      </c>
      <c r="W94" s="6" t="str">
        <f>HLOOKUP(W$1,program!$E94:$J95,2,FALSE)</f>
        <v>TAR 329 END.KÜL.MED.TAR.</v>
      </c>
    </row>
    <row r="95" spans="1:23" s="34" customFormat="1" ht="16" thickBot="1" x14ac:dyDescent="0.4">
      <c r="A95" s="21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21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 xml:space="preserve">TAR 231 ESKİÇAĞ MISIR TAR. </v>
      </c>
      <c r="Q96" s="6" t="str">
        <f>HLOOKUP(Q$1,program!$E96:$J97,2,FALSE)</f>
        <v xml:space="preserve">TAR 231 ESKİÇAĞ MISIR TAR. </v>
      </c>
      <c r="R96" s="6" t="str">
        <f>HLOOKUP(R$1,program!$E96:$J97,2,FALSE)</f>
        <v xml:space="preserve">TAR 231 ESKİÇAĞ MISIR TAR. </v>
      </c>
      <c r="S96" s="6" t="str">
        <f>HLOOKUP(S$1,program!$E96:$J97,2,FALSE)</f>
        <v xml:space="preserve">TAR 231 ESKİÇAĞ MISIR TAR. </v>
      </c>
      <c r="T96" s="6" t="str">
        <f>HLOOKUP(T$1,program!$E96:$J97,2,FALSE)</f>
        <v xml:space="preserve">TAR 231 ESKİÇAĞ MISIR TAR. </v>
      </c>
      <c r="U96" s="6" t="str">
        <f>HLOOKUP(U$1,program!$E96:$J97,2,FALSE)</f>
        <v xml:space="preserve">TAR 231 ESKİÇAĞ MISIR TAR. </v>
      </c>
      <c r="V96" s="6" t="str">
        <f>HLOOKUP(V$1,program!$E96:$J97,2,FALSE)</f>
        <v xml:space="preserve">TAR 231 ESKİÇAĞ MISIR TAR. </v>
      </c>
      <c r="W96" s="6" t="str">
        <f>HLOOKUP(W$1,program!$E96:$J97,2,FALSE)</f>
        <v xml:space="preserve">TAR 231 ESKİÇAĞ MISIR TAR. </v>
      </c>
    </row>
    <row r="97" spans="1:23" s="34" customFormat="1" ht="16" thickBot="1" x14ac:dyDescent="0.4">
      <c r="A97" s="21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21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21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21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 xml:space="preserve">TAR 429 AVRUPA MEDENİYETİ TARİHİ </v>
      </c>
      <c r="Q100" s="6" t="str">
        <f>HLOOKUP(Q$1,program!$E100:$J101,2,FALSE)</f>
        <v xml:space="preserve">TAR 429 AVRUPA MEDENİYETİ TARİHİ </v>
      </c>
      <c r="R100" s="6" t="str">
        <f>HLOOKUP(R$1,program!$E100:$J101,2,FALSE)</f>
        <v xml:space="preserve">TAR 429 AVRUPA MEDENİYETİ TARİHİ </v>
      </c>
      <c r="S100" s="6" t="str">
        <f>HLOOKUP(S$1,program!$E100:$J101,2,FALSE)</f>
        <v xml:space="preserve">TAR 429 AVRUPA MEDENİYETİ TARİHİ </v>
      </c>
      <c r="T100" s="6" t="str">
        <f>HLOOKUP(T$1,program!$E100:$J101,2,FALSE)</f>
        <v xml:space="preserve">TAR 429 AVRUPA MEDENİYETİ TARİHİ </v>
      </c>
      <c r="U100" s="6" t="str">
        <f>HLOOKUP(U$1,program!$E100:$J101,2,FALSE)</f>
        <v xml:space="preserve">TAR 429 AVRUPA MEDENİYETİ TARİHİ </v>
      </c>
      <c r="V100" s="6" t="str">
        <f>HLOOKUP(V$1,program!$E100:$J101,2,FALSE)</f>
        <v xml:space="preserve">TAR 429 AVRUPA MEDENİYETİ TARİHİ </v>
      </c>
      <c r="W100" s="6" t="str">
        <f>HLOOKUP(W$1,program!$E100:$J101,2,FALSE)</f>
        <v xml:space="preserve">TAR 429 AVRUPA MEDENİYETİ TARİHİ </v>
      </c>
    </row>
    <row r="101" spans="1:23" s="34" customFormat="1" ht="16" thickBot="1" x14ac:dyDescent="0.4">
      <c r="A101" s="21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21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21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21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21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21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21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21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4">
      <c r="A109" s="21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21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214">
        <f>Ders_Programı!A113</f>
        <v>44583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istanbul üniversitesi uzaktan eğitim sınavı</v>
      </c>
      <c r="Q112" s="6" t="str">
        <f>HLOOKUP(Q$1,program!$E112:$J113,2,FALSE)</f>
        <v>istanbul üniversitesi uzaktan eğitim sınavı</v>
      </c>
      <c r="R112" s="6" t="str">
        <f>HLOOKUP(R$1,program!$E112:$J113,2,FALSE)</f>
        <v>istanbul üniversitesi uzaktan eğitim sınavı</v>
      </c>
      <c r="S112" s="6" t="str">
        <f>HLOOKUP(S$1,program!$E112:$J113,2,FALSE)</f>
        <v>istanbul üniversitesi uzaktan eğitim sınavı</v>
      </c>
      <c r="T112" s="6" t="str">
        <f>HLOOKUP(T$1,program!$E112:$J113,2,FALSE)</f>
        <v>istanbul üniversitesi uzaktan eğitim sınavı</v>
      </c>
      <c r="U112" s="6" t="str">
        <f>HLOOKUP(U$1,program!$E112:$J113,2,FALSE)</f>
        <v>istanbul üniversitesi uzaktan eğitim sınavı</v>
      </c>
      <c r="V112" s="6" t="str">
        <f>HLOOKUP(V$1,program!$E112:$J113,2,FALSE)</f>
        <v>istanbul üniversitesi uzaktan eğitim sınavı</v>
      </c>
      <c r="W112" s="6" t="str">
        <f>HLOOKUP(W$1,program!$E112:$J113,2,FALSE)</f>
        <v>istanbul üniversitesi uzaktan eğitim sınavı</v>
      </c>
    </row>
    <row r="113" spans="1:23" s="34" customFormat="1" ht="16" thickBot="1" x14ac:dyDescent="0.4">
      <c r="A113" s="21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21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str">
        <f>HLOOKUP(P$1,program!$E114:$J115,2,FALSE)</f>
        <v>istanbul üniversitesi uzaktan eğitim sınavı</v>
      </c>
      <c r="Q114" s="6" t="str">
        <f>HLOOKUP(Q$1,program!$E114:$J115,2,FALSE)</f>
        <v>istanbul üniversitesi uzaktan eğitim sınavı</v>
      </c>
      <c r="R114" s="6" t="str">
        <f>HLOOKUP(R$1,program!$E114:$J115,2,FALSE)</f>
        <v>istanbul üniversitesi uzaktan eğitim sınavı</v>
      </c>
      <c r="S114" s="6" t="str">
        <f>HLOOKUP(S$1,program!$E114:$J115,2,FALSE)</f>
        <v>istanbul üniversitesi uzaktan eğitim sınavı</v>
      </c>
      <c r="T114" s="6" t="str">
        <f>HLOOKUP(T$1,program!$E114:$J115,2,FALSE)</f>
        <v>istanbul üniversitesi uzaktan eğitim sınavı</v>
      </c>
      <c r="U114" s="6" t="str">
        <f>HLOOKUP(U$1,program!$E114:$J115,2,FALSE)</f>
        <v>istanbul üniversitesi uzaktan eğitim sınavı</v>
      </c>
      <c r="V114" s="6" t="str">
        <f>HLOOKUP(V$1,program!$E114:$J115,2,FALSE)</f>
        <v>istanbul üniversitesi uzaktan eğitim sınavı</v>
      </c>
      <c r="W114" s="6" t="str">
        <f>HLOOKUP(W$1,program!$E114:$J115,2,FALSE)</f>
        <v>istanbul üniversitesi uzaktan eğitim sınavı</v>
      </c>
    </row>
    <row r="115" spans="1:23" s="34" customFormat="1" ht="16" thickBot="1" x14ac:dyDescent="0.4">
      <c r="A115" s="21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21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istanbul üniversitesi uzaktan eğitim sınavı</v>
      </c>
      <c r="Q116" s="6" t="str">
        <f>HLOOKUP(Q$1,program!$E116:$J117,2,FALSE)</f>
        <v>istanbul üniversitesi uzaktan eğitim sınavı</v>
      </c>
      <c r="R116" s="6" t="str">
        <f>HLOOKUP(R$1,program!$E116:$J117,2,FALSE)</f>
        <v>istanbul üniversitesi uzaktan eğitim sınavı</v>
      </c>
      <c r="S116" s="6" t="str">
        <f>HLOOKUP(S$1,program!$E116:$J117,2,FALSE)</f>
        <v>istanbul üniversitesi uzaktan eğitim sınavı</v>
      </c>
      <c r="T116" s="6" t="str">
        <f>HLOOKUP(T$1,program!$E116:$J117,2,FALSE)</f>
        <v>istanbul üniversitesi uzaktan eğitim sınavı</v>
      </c>
      <c r="U116" s="6" t="str">
        <f>HLOOKUP(U$1,program!$E116:$J117,2,FALSE)</f>
        <v>istanbul üniversitesi uzaktan eğitim sınavı</v>
      </c>
      <c r="V116" s="6" t="str">
        <f>HLOOKUP(V$1,program!$E116:$J117,2,FALSE)</f>
        <v>istanbul üniversitesi uzaktan eğitim sınavı</v>
      </c>
      <c r="W116" s="6" t="str">
        <f>HLOOKUP(W$1,program!$E116:$J117,2,FALSE)</f>
        <v>istanbul üniversitesi uzaktan eğitim sınavı</v>
      </c>
    </row>
    <row r="117" spans="1:23" s="34" customFormat="1" ht="16" thickBot="1" x14ac:dyDescent="0.4">
      <c r="A117" s="21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21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istanbul üniversitesi uzaktan eğitim sınavı</v>
      </c>
      <c r="Q118" s="6" t="str">
        <f>HLOOKUP(Q$1,program!$E118:$J119,2,FALSE)</f>
        <v>istanbul üniversitesi uzaktan eğitim sınavı</v>
      </c>
      <c r="R118" s="6" t="str">
        <f>HLOOKUP(R$1,program!$E118:$J119,2,FALSE)</f>
        <v>istanbul üniversitesi uzaktan eğitim sınavı</v>
      </c>
      <c r="S118" s="6" t="str">
        <f>HLOOKUP(S$1,program!$E118:$J119,2,FALSE)</f>
        <v>istanbul üniversitesi uzaktan eğitim sınavı</v>
      </c>
      <c r="T118" s="6" t="str">
        <f>HLOOKUP(T$1,program!$E118:$J119,2,FALSE)</f>
        <v>istanbul üniversitesi uzaktan eğitim sınavı</v>
      </c>
      <c r="U118" s="6" t="str">
        <f>HLOOKUP(U$1,program!$E118:$J119,2,FALSE)</f>
        <v>istanbul üniversitesi uzaktan eğitim sınavı</v>
      </c>
      <c r="V118" s="6" t="str">
        <f>HLOOKUP(V$1,program!$E118:$J119,2,FALSE)</f>
        <v>istanbul üniversitesi uzaktan eğitim sınavı</v>
      </c>
      <c r="W118" s="6" t="str">
        <f>HLOOKUP(W$1,program!$E118:$J119,2,FALSE)</f>
        <v>istanbul üniversitesi uzaktan eğitim sınavı</v>
      </c>
    </row>
    <row r="119" spans="1:23" s="34" customFormat="1" ht="16" thickBot="1" x14ac:dyDescent="0.4">
      <c r="A119" s="21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21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str">
        <f>HLOOKUP(P$1,program!$E120:$J121,2,FALSE)</f>
        <v>istanbul üniversitesi uzaktan eğitim sınavı</v>
      </c>
      <c r="Q120" s="6" t="str">
        <f>HLOOKUP(Q$1,program!$E120:$J121,2,FALSE)</f>
        <v>istanbul üniversitesi uzaktan eğitim sınavı</v>
      </c>
      <c r="R120" s="6" t="str">
        <f>HLOOKUP(R$1,program!$E120:$J121,2,FALSE)</f>
        <v>istanbul üniversitesi uzaktan eğitim sınavı</v>
      </c>
      <c r="S120" s="6" t="str">
        <f>HLOOKUP(S$1,program!$E120:$J121,2,FALSE)</f>
        <v>istanbul üniversitesi uzaktan eğitim sınavı</v>
      </c>
      <c r="T120" s="6" t="str">
        <f>HLOOKUP(T$1,program!$E120:$J121,2,FALSE)</f>
        <v>istanbul üniversitesi uzaktan eğitim sınavı</v>
      </c>
      <c r="U120" s="6" t="str">
        <f>HLOOKUP(U$1,program!$E120:$J121,2,FALSE)</f>
        <v>istanbul üniversitesi uzaktan eğitim sınavı</v>
      </c>
      <c r="V120" s="6" t="str">
        <f>HLOOKUP(V$1,program!$E120:$J121,2,FALSE)</f>
        <v>istanbul üniversitesi uzaktan eğitim sınavı</v>
      </c>
      <c r="W120" s="6" t="str">
        <f>HLOOKUP(W$1,program!$E120:$J121,2,FALSE)</f>
        <v>istanbul üniversitesi uzaktan eğitim sınavı</v>
      </c>
    </row>
    <row r="121" spans="1:23" s="34" customFormat="1" ht="15.75" customHeight="1" thickBot="1" x14ac:dyDescent="0.4">
      <c r="A121" s="21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21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istanbul üniversitesi uzaktan eğitim sınavı</v>
      </c>
      <c r="Q122" s="6" t="str">
        <f>HLOOKUP(Q$1,program!$E122:$J123,2,FALSE)</f>
        <v>istanbul üniversitesi uzaktan eğitim sınavı</v>
      </c>
      <c r="R122" s="6" t="str">
        <f>HLOOKUP(R$1,program!$E122:$J123,2,FALSE)</f>
        <v>istanbul üniversitesi uzaktan eğitim sınavı</v>
      </c>
      <c r="S122" s="6" t="str">
        <f>HLOOKUP(S$1,program!$E122:$J123,2,FALSE)</f>
        <v>istanbul üniversitesi uzaktan eğitim sınavı</v>
      </c>
      <c r="T122" s="6" t="str">
        <f>HLOOKUP(T$1,program!$E122:$J123,2,FALSE)</f>
        <v>istanbul üniversitesi uzaktan eğitim sınavı</v>
      </c>
      <c r="U122" s="6" t="str">
        <f>HLOOKUP(U$1,program!$E122:$J123,2,FALSE)</f>
        <v>istanbul üniversitesi uzaktan eğitim sınavı</v>
      </c>
      <c r="V122" s="6" t="str">
        <f>HLOOKUP(V$1,program!$E122:$J123,2,FALSE)</f>
        <v>istanbul üniversitesi uzaktan eğitim sınavı</v>
      </c>
      <c r="W122" s="6" t="str">
        <f>HLOOKUP(W$1,program!$E122:$J123,2,FALSE)</f>
        <v>istanbul üniversitesi uzaktan eğitim sınavı</v>
      </c>
    </row>
    <row r="123" spans="1:23" s="34" customFormat="1" ht="16" thickBot="1" x14ac:dyDescent="0.4">
      <c r="A123" s="21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21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str">
        <f>HLOOKUP(P$1,program!$E124:$J125,2,FALSE)</f>
        <v>istanbul üniversitesi uzaktan eğitim sınavı</v>
      </c>
      <c r="Q124" s="6" t="str">
        <f>HLOOKUP(Q$1,program!$E124:$J125,2,FALSE)</f>
        <v>istanbul üniversitesi uzaktan eğitim sınavı</v>
      </c>
      <c r="R124" s="6" t="str">
        <f>HLOOKUP(R$1,program!$E124:$J125,2,FALSE)</f>
        <v>istanbul üniversitesi uzaktan eğitim sınavı</v>
      </c>
      <c r="S124" s="6" t="str">
        <f>HLOOKUP(S$1,program!$E124:$J125,2,FALSE)</f>
        <v>istanbul üniversitesi uzaktan eğitim sınavı</v>
      </c>
      <c r="T124" s="6" t="str">
        <f>HLOOKUP(T$1,program!$E124:$J125,2,FALSE)</f>
        <v>istanbul üniversitesi uzaktan eğitim sınavı</v>
      </c>
      <c r="U124" s="6" t="str">
        <f>HLOOKUP(U$1,program!$E124:$J125,2,FALSE)</f>
        <v>istanbul üniversitesi uzaktan eğitim sınavı</v>
      </c>
      <c r="V124" s="6" t="str">
        <f>HLOOKUP(V$1,program!$E124:$J125,2,FALSE)</f>
        <v>istanbul üniversitesi uzaktan eğitim sınavı</v>
      </c>
      <c r="W124" s="6" t="str">
        <f>HLOOKUP(W$1,program!$E124:$J125,2,FALSE)</f>
        <v>istanbul üniversitesi uzaktan eğitim sınavı</v>
      </c>
    </row>
    <row r="125" spans="1:23" s="34" customFormat="1" ht="16" thickBot="1" x14ac:dyDescent="0.4">
      <c r="A125" s="21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21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istanbul üniversitesi uzaktan eğitim sınavı</v>
      </c>
      <c r="Q126" s="6" t="str">
        <f>HLOOKUP(Q$1,program!$E126:$J127,2,FALSE)</f>
        <v>istanbul üniversitesi uzaktan eğitim sınavı</v>
      </c>
      <c r="R126" s="6" t="str">
        <f>HLOOKUP(R$1,program!$E126:$J127,2,FALSE)</f>
        <v>istanbul üniversitesi uzaktan eğitim sınavı</v>
      </c>
      <c r="S126" s="6" t="str">
        <f>HLOOKUP(S$1,program!$E126:$J127,2,FALSE)</f>
        <v>istanbul üniversitesi uzaktan eğitim sınavı</v>
      </c>
      <c r="T126" s="6" t="str">
        <f>HLOOKUP(T$1,program!$E126:$J127,2,FALSE)</f>
        <v>istanbul üniversitesi uzaktan eğitim sınavı</v>
      </c>
      <c r="U126" s="6" t="str">
        <f>HLOOKUP(U$1,program!$E126:$J127,2,FALSE)</f>
        <v>istanbul üniversitesi uzaktan eğitim sınavı</v>
      </c>
      <c r="V126" s="6" t="str">
        <f>HLOOKUP(V$1,program!$E126:$J127,2,FALSE)</f>
        <v>istanbul üniversitesi uzaktan eğitim sınavı</v>
      </c>
      <c r="W126" s="6" t="str">
        <f>HLOOKUP(W$1,program!$E126:$J127,2,FALSE)</f>
        <v>istanbul üniversitesi uzaktan eğitim sınavı</v>
      </c>
    </row>
    <row r="127" spans="1:23" s="34" customFormat="1" ht="16" thickBot="1" x14ac:dyDescent="0.4">
      <c r="A127" s="21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21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str">
        <f>HLOOKUP(P$1,program!$E128:$J129,2,FALSE)</f>
        <v>istanbul üniversitesi uzaktan eğitim sınavı</v>
      </c>
      <c r="Q128" s="6" t="str">
        <f>HLOOKUP(Q$1,program!$E128:$J129,2,FALSE)</f>
        <v>istanbul üniversitesi uzaktan eğitim sınavı</v>
      </c>
      <c r="R128" s="6" t="str">
        <f>HLOOKUP(R$1,program!$E128:$J129,2,FALSE)</f>
        <v>istanbul üniversitesi uzaktan eğitim sınavı</v>
      </c>
      <c r="S128" s="6" t="str">
        <f>HLOOKUP(S$1,program!$E128:$J129,2,FALSE)</f>
        <v>istanbul üniversitesi uzaktan eğitim sınavı</v>
      </c>
      <c r="T128" s="6" t="str">
        <f>HLOOKUP(T$1,program!$E128:$J129,2,FALSE)</f>
        <v>istanbul üniversitesi uzaktan eğitim sınavı</v>
      </c>
      <c r="U128" s="6" t="str">
        <f>HLOOKUP(U$1,program!$E128:$J129,2,FALSE)</f>
        <v>istanbul üniversitesi uzaktan eğitim sınavı</v>
      </c>
      <c r="V128" s="6" t="str">
        <f>HLOOKUP(V$1,program!$E128:$J129,2,FALSE)</f>
        <v>istanbul üniversitesi uzaktan eğitim sınavı</v>
      </c>
      <c r="W128" s="6" t="str">
        <f>HLOOKUP(W$1,program!$E128:$J129,2,FALSE)</f>
        <v>istanbul üniversitesi uzaktan eğitim sınavı</v>
      </c>
    </row>
    <row r="129" spans="1:23" s="34" customFormat="1" ht="16" thickBot="1" x14ac:dyDescent="0.4">
      <c r="A129" s="21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21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istanbul üniversitesi uzaktan eğitim sınavı</v>
      </c>
      <c r="Q130" s="6" t="str">
        <f>HLOOKUP(Q$1,program!$E130:$J131,2,FALSE)</f>
        <v>istanbul üniversitesi uzaktan eğitim sınavı</v>
      </c>
      <c r="R130" s="6" t="str">
        <f>HLOOKUP(R$1,program!$E130:$J131,2,FALSE)</f>
        <v>istanbul üniversitesi uzaktan eğitim sınavı</v>
      </c>
      <c r="S130" s="6" t="str">
        <f>HLOOKUP(S$1,program!$E130:$J131,2,FALSE)</f>
        <v>istanbul üniversitesi uzaktan eğitim sınavı</v>
      </c>
      <c r="T130" s="6" t="str">
        <f>HLOOKUP(T$1,program!$E130:$J131,2,FALSE)</f>
        <v>istanbul üniversitesi uzaktan eğitim sınavı</v>
      </c>
      <c r="U130" s="6" t="str">
        <f>HLOOKUP(U$1,program!$E130:$J131,2,FALSE)</f>
        <v>istanbul üniversitesi uzaktan eğitim sınavı</v>
      </c>
      <c r="V130" s="6" t="str">
        <f>HLOOKUP(V$1,program!$E130:$J131,2,FALSE)</f>
        <v>istanbul üniversitesi uzaktan eğitim sınavı</v>
      </c>
      <c r="W130" s="6" t="str">
        <f>HLOOKUP(W$1,program!$E130:$J131,2,FALSE)</f>
        <v>istanbul üniversitesi uzaktan eğitim sınavı</v>
      </c>
    </row>
    <row r="131" spans="1:23" s="34" customFormat="1" ht="15.75" customHeight="1" thickBot="1" x14ac:dyDescent="0.4">
      <c r="A131" s="21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21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214">
        <f>Ders_Programı!A135</f>
        <v>44584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istanbul üniversitesi uzaktan eğitim sınavı</v>
      </c>
      <c r="Q134" s="6" t="str">
        <f>HLOOKUP(Q$1,program!$E134:$J135,2,FALSE)</f>
        <v>istanbul üniversitesi uzaktan eğitim sınavı</v>
      </c>
      <c r="R134" s="6" t="str">
        <f>HLOOKUP(R$1,program!$E134:$J135,2,FALSE)</f>
        <v>istanbul üniversitesi uzaktan eğitim sınavı</v>
      </c>
      <c r="S134" s="6" t="str">
        <f>HLOOKUP(S$1,program!$E134:$J135,2,FALSE)</f>
        <v>istanbul üniversitesi uzaktan eğitim sınavı</v>
      </c>
      <c r="T134" s="6" t="str">
        <f>HLOOKUP(T$1,program!$E134:$J135,2,FALSE)</f>
        <v>istanbul üniversitesi uzaktan eğitim sınavı</v>
      </c>
      <c r="U134" s="6" t="str">
        <f>HLOOKUP(U$1,program!$E134:$J135,2,FALSE)</f>
        <v>istanbul üniversitesi uzaktan eğitim sınavı</v>
      </c>
      <c r="V134" s="6" t="str">
        <f>HLOOKUP(V$1,program!$E134:$J135,2,FALSE)</f>
        <v>istanbul üniversitesi uzaktan eğitim sınavı</v>
      </c>
      <c r="W134" s="6" t="str">
        <f>HLOOKUP(W$1,program!$E134:$J135,2,FALSE)</f>
        <v>istanbul üniversitesi uzaktan eğitim sınavı</v>
      </c>
    </row>
    <row r="135" spans="1:23" s="34" customFormat="1" ht="16" thickBot="1" x14ac:dyDescent="0.4">
      <c r="A135" s="21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21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str">
        <f>HLOOKUP(P$1,program!$E136:$J137,2,FALSE)</f>
        <v>istanbul üniversitesi uzaktan eğitim sınavı</v>
      </c>
      <c r="Q136" s="6" t="str">
        <f>HLOOKUP(Q$1,program!$E136:$J137,2,FALSE)</f>
        <v>istanbul üniversitesi uzaktan eğitim sınavı</v>
      </c>
      <c r="R136" s="6" t="str">
        <f>HLOOKUP(R$1,program!$E136:$J137,2,FALSE)</f>
        <v>istanbul üniversitesi uzaktan eğitim sınavı</v>
      </c>
      <c r="S136" s="6" t="str">
        <f>HLOOKUP(S$1,program!$E136:$J137,2,FALSE)</f>
        <v>istanbul üniversitesi uzaktan eğitim sınavı</v>
      </c>
      <c r="T136" s="6" t="str">
        <f>HLOOKUP(T$1,program!$E136:$J137,2,FALSE)</f>
        <v>istanbul üniversitesi uzaktan eğitim sınavı</v>
      </c>
      <c r="U136" s="6" t="str">
        <f>HLOOKUP(U$1,program!$E136:$J137,2,FALSE)</f>
        <v>istanbul üniversitesi uzaktan eğitim sınavı</v>
      </c>
      <c r="V136" s="6" t="str">
        <f>HLOOKUP(V$1,program!$E136:$J137,2,FALSE)</f>
        <v>istanbul üniversitesi uzaktan eğitim sınavı</v>
      </c>
      <c r="W136" s="6" t="str">
        <f>HLOOKUP(W$1,program!$E136:$J137,2,FALSE)</f>
        <v>istanbul üniversitesi uzaktan eğitim sınavı</v>
      </c>
    </row>
    <row r="137" spans="1:23" s="34" customFormat="1" ht="16" thickBot="1" x14ac:dyDescent="0.4">
      <c r="A137" s="21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21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istanbul üniversitesi uzaktan eğitim sınavı</v>
      </c>
      <c r="Q138" s="6" t="str">
        <f>HLOOKUP(Q$1,program!$E138:$J139,2,FALSE)</f>
        <v>istanbul üniversitesi uzaktan eğitim sınavı</v>
      </c>
      <c r="R138" s="6" t="str">
        <f>HLOOKUP(R$1,program!$E138:$J139,2,FALSE)</f>
        <v>istanbul üniversitesi uzaktan eğitim sınavı</v>
      </c>
      <c r="S138" s="6" t="str">
        <f>HLOOKUP(S$1,program!$E138:$J139,2,FALSE)</f>
        <v>istanbul üniversitesi uzaktan eğitim sınavı</v>
      </c>
      <c r="T138" s="6" t="str">
        <f>HLOOKUP(T$1,program!$E138:$J139,2,FALSE)</f>
        <v>istanbul üniversitesi uzaktan eğitim sınavı</v>
      </c>
      <c r="U138" s="6" t="str">
        <f>HLOOKUP(U$1,program!$E138:$J139,2,FALSE)</f>
        <v>istanbul üniversitesi uzaktan eğitim sınavı</v>
      </c>
      <c r="V138" s="6" t="str">
        <f>HLOOKUP(V$1,program!$E138:$J139,2,FALSE)</f>
        <v>istanbul üniversitesi uzaktan eğitim sınavı</v>
      </c>
      <c r="W138" s="6" t="str">
        <f>HLOOKUP(W$1,program!$E138:$J139,2,FALSE)</f>
        <v>istanbul üniversitesi uzaktan eğitim sınavı</v>
      </c>
    </row>
    <row r="139" spans="1:23" s="34" customFormat="1" ht="16" thickBot="1" x14ac:dyDescent="0.4">
      <c r="A139" s="21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21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istanbul üniversitesi uzaktan eğitim sınavı</v>
      </c>
      <c r="Q140" s="6" t="str">
        <f>HLOOKUP(Q$1,program!$E140:$J141,2,FALSE)</f>
        <v>istanbul üniversitesi uzaktan eğitim sınavı</v>
      </c>
      <c r="R140" s="6" t="str">
        <f>HLOOKUP(R$1,program!$E140:$J141,2,FALSE)</f>
        <v>istanbul üniversitesi uzaktan eğitim sınavı</v>
      </c>
      <c r="S140" s="6" t="str">
        <f>HLOOKUP(S$1,program!$E140:$J141,2,FALSE)</f>
        <v>istanbul üniversitesi uzaktan eğitim sınavı</v>
      </c>
      <c r="T140" s="6" t="str">
        <f>HLOOKUP(T$1,program!$E140:$J141,2,FALSE)</f>
        <v>istanbul üniversitesi uzaktan eğitim sınavı</v>
      </c>
      <c r="U140" s="6" t="str">
        <f>HLOOKUP(U$1,program!$E140:$J141,2,FALSE)</f>
        <v>istanbul üniversitesi uzaktan eğitim sınavı</v>
      </c>
      <c r="V140" s="6" t="str">
        <f>HLOOKUP(V$1,program!$E140:$J141,2,FALSE)</f>
        <v>istanbul üniversitesi uzaktan eğitim sınavı</v>
      </c>
      <c r="W140" s="6" t="str">
        <f>HLOOKUP(W$1,program!$E140:$J141,2,FALSE)</f>
        <v>istanbul üniversitesi uzaktan eğitim sınavı</v>
      </c>
    </row>
    <row r="141" spans="1:23" s="34" customFormat="1" ht="16" thickBot="1" x14ac:dyDescent="0.4">
      <c r="A141" s="21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21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str">
        <f>HLOOKUP(P$1,program!$E142:$J143,2,FALSE)</f>
        <v>istanbul üniversitesi uzaktan eğitim sınavı</v>
      </c>
      <c r="Q142" s="6" t="str">
        <f>HLOOKUP(Q$1,program!$E142:$J143,2,FALSE)</f>
        <v>istanbul üniversitesi uzaktan eğitim sınavı</v>
      </c>
      <c r="R142" s="6" t="str">
        <f>HLOOKUP(R$1,program!$E142:$J143,2,FALSE)</f>
        <v>istanbul üniversitesi uzaktan eğitim sınavı</v>
      </c>
      <c r="S142" s="6" t="str">
        <f>HLOOKUP(S$1,program!$E142:$J143,2,FALSE)</f>
        <v>istanbul üniversitesi uzaktan eğitim sınavı</v>
      </c>
      <c r="T142" s="6" t="str">
        <f>HLOOKUP(T$1,program!$E142:$J143,2,FALSE)</f>
        <v>istanbul üniversitesi uzaktan eğitim sınavı</v>
      </c>
      <c r="U142" s="6" t="str">
        <f>HLOOKUP(U$1,program!$E142:$J143,2,FALSE)</f>
        <v>istanbul üniversitesi uzaktan eğitim sınavı</v>
      </c>
      <c r="V142" s="6" t="str">
        <f>HLOOKUP(V$1,program!$E142:$J143,2,FALSE)</f>
        <v>istanbul üniversitesi uzaktan eğitim sınavı</v>
      </c>
      <c r="W142" s="6" t="str">
        <f>HLOOKUP(W$1,program!$E142:$J143,2,FALSE)</f>
        <v>istanbul üniversitesi uzaktan eğitim sınavı</v>
      </c>
    </row>
    <row r="143" spans="1:23" s="34" customFormat="1" ht="15.75" customHeight="1" thickBot="1" x14ac:dyDescent="0.4">
      <c r="A143" s="21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21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>istanbul üniversitesi uzaktan eğitim sınavı</v>
      </c>
      <c r="Q144" s="6" t="str">
        <f>HLOOKUP(Q$1,program!$E144:$J145,2,FALSE)</f>
        <v>istanbul üniversitesi uzaktan eğitim sınavı</v>
      </c>
      <c r="R144" s="6" t="str">
        <f>HLOOKUP(R$1,program!$E144:$J145,2,FALSE)</f>
        <v>istanbul üniversitesi uzaktan eğitim sınavı</v>
      </c>
      <c r="S144" s="6" t="str">
        <f>HLOOKUP(S$1,program!$E144:$J145,2,FALSE)</f>
        <v>istanbul üniversitesi uzaktan eğitim sınavı</v>
      </c>
      <c r="T144" s="6" t="str">
        <f>HLOOKUP(T$1,program!$E144:$J145,2,FALSE)</f>
        <v>istanbul üniversitesi uzaktan eğitim sınavı</v>
      </c>
      <c r="U144" s="6" t="str">
        <f>HLOOKUP(U$1,program!$E144:$J145,2,FALSE)</f>
        <v>istanbul üniversitesi uzaktan eğitim sınavı</v>
      </c>
      <c r="V144" s="6" t="str">
        <f>HLOOKUP(V$1,program!$E144:$J145,2,FALSE)</f>
        <v>istanbul üniversitesi uzaktan eğitim sınavı</v>
      </c>
      <c r="W144" s="6" t="str">
        <f>HLOOKUP(W$1,program!$E144:$J145,2,FALSE)</f>
        <v>istanbul üniversitesi uzaktan eğitim sınavı</v>
      </c>
    </row>
    <row r="145" spans="1:23" s="34" customFormat="1" ht="16" thickBot="1" x14ac:dyDescent="0.4">
      <c r="A145" s="21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21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str">
        <f>HLOOKUP(P$1,program!$E146:$J147,2,FALSE)</f>
        <v>istanbul üniversitesi uzaktan eğitim sınavı</v>
      </c>
      <c r="Q146" s="6" t="str">
        <f>HLOOKUP(Q$1,program!$E146:$J147,2,FALSE)</f>
        <v>istanbul üniversitesi uzaktan eğitim sınavı</v>
      </c>
      <c r="R146" s="6" t="str">
        <f>HLOOKUP(R$1,program!$E146:$J147,2,FALSE)</f>
        <v>istanbul üniversitesi uzaktan eğitim sınavı</v>
      </c>
      <c r="S146" s="6" t="str">
        <f>HLOOKUP(S$1,program!$E146:$J147,2,FALSE)</f>
        <v>istanbul üniversitesi uzaktan eğitim sınavı</v>
      </c>
      <c r="T146" s="6" t="str">
        <f>HLOOKUP(T$1,program!$E146:$J147,2,FALSE)</f>
        <v>istanbul üniversitesi uzaktan eğitim sınavı</v>
      </c>
      <c r="U146" s="6" t="str">
        <f>HLOOKUP(U$1,program!$E146:$J147,2,FALSE)</f>
        <v>istanbul üniversitesi uzaktan eğitim sınavı</v>
      </c>
      <c r="V146" s="6" t="str">
        <f>HLOOKUP(V$1,program!$E146:$J147,2,FALSE)</f>
        <v>istanbul üniversitesi uzaktan eğitim sınavı</v>
      </c>
      <c r="W146" s="6" t="str">
        <f>HLOOKUP(W$1,program!$E146:$J147,2,FALSE)</f>
        <v>istanbul üniversitesi uzaktan eğitim sınavı</v>
      </c>
    </row>
    <row r="147" spans="1:23" s="34" customFormat="1" ht="16" thickBot="1" x14ac:dyDescent="0.4">
      <c r="A147" s="21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21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istanbul üniversitesi uzaktan eğitim sınavı</v>
      </c>
      <c r="Q148" s="6" t="str">
        <f>HLOOKUP(Q$1,program!$E148:$J149,2,FALSE)</f>
        <v>istanbul üniversitesi uzaktan eğitim sınavı</v>
      </c>
      <c r="R148" s="6" t="str">
        <f>HLOOKUP(R$1,program!$E148:$J149,2,FALSE)</f>
        <v>istanbul üniversitesi uzaktan eğitim sınavı</v>
      </c>
      <c r="S148" s="6" t="str">
        <f>HLOOKUP(S$1,program!$E148:$J149,2,FALSE)</f>
        <v>istanbul üniversitesi uzaktan eğitim sınavı</v>
      </c>
      <c r="T148" s="6" t="str">
        <f>HLOOKUP(T$1,program!$E148:$J149,2,FALSE)</f>
        <v>istanbul üniversitesi uzaktan eğitim sınavı</v>
      </c>
      <c r="U148" s="6" t="str">
        <f>HLOOKUP(U$1,program!$E148:$J149,2,FALSE)</f>
        <v>istanbul üniversitesi uzaktan eğitim sınavı</v>
      </c>
      <c r="V148" s="6" t="str">
        <f>HLOOKUP(V$1,program!$E148:$J149,2,FALSE)</f>
        <v>istanbul üniversitesi uzaktan eğitim sınavı</v>
      </c>
      <c r="W148" s="6" t="str">
        <f>HLOOKUP(W$1,program!$E148:$J149,2,FALSE)</f>
        <v>istanbul üniversitesi uzaktan eğitim sınavı</v>
      </c>
    </row>
    <row r="149" spans="1:23" s="34" customFormat="1" ht="16" thickBot="1" x14ac:dyDescent="0.4">
      <c r="A149" s="21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21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str">
        <f>HLOOKUP(P$1,program!$E150:$J151,2,FALSE)</f>
        <v>istanbul üniversitesi uzaktan eğitim sınavı</v>
      </c>
      <c r="Q150" s="6" t="str">
        <f>HLOOKUP(Q$1,program!$E150:$J151,2,FALSE)</f>
        <v>istanbul üniversitesi uzaktan eğitim sınavı</v>
      </c>
      <c r="R150" s="6" t="str">
        <f>HLOOKUP(R$1,program!$E150:$J151,2,FALSE)</f>
        <v>istanbul üniversitesi uzaktan eğitim sınavı</v>
      </c>
      <c r="S150" s="6" t="str">
        <f>HLOOKUP(S$1,program!$E150:$J151,2,FALSE)</f>
        <v>istanbul üniversitesi uzaktan eğitim sınavı</v>
      </c>
      <c r="T150" s="6" t="str">
        <f>HLOOKUP(T$1,program!$E150:$J151,2,FALSE)</f>
        <v>istanbul üniversitesi uzaktan eğitim sınavı</v>
      </c>
      <c r="U150" s="6" t="str">
        <f>HLOOKUP(U$1,program!$E150:$J151,2,FALSE)</f>
        <v>istanbul üniversitesi uzaktan eğitim sınavı</v>
      </c>
      <c r="V150" s="6" t="str">
        <f>HLOOKUP(V$1,program!$E150:$J151,2,FALSE)</f>
        <v>istanbul üniversitesi uzaktan eğitim sınavı</v>
      </c>
      <c r="W150" s="6" t="str">
        <f>HLOOKUP(W$1,program!$E150:$J151,2,FALSE)</f>
        <v>istanbul üniversitesi uzaktan eğitim sınavı</v>
      </c>
    </row>
    <row r="151" spans="1:23" s="34" customFormat="1" ht="16" thickBot="1" x14ac:dyDescent="0.4">
      <c r="A151" s="21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21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>istanbul üniversitesi uzaktan eğitim sınavı</v>
      </c>
      <c r="Q152" s="6" t="str">
        <f>HLOOKUP(Q$1,program!$E152:$J153,2,FALSE)</f>
        <v>istanbul üniversitesi uzaktan eğitim sınavı</v>
      </c>
      <c r="R152" s="6" t="str">
        <f>HLOOKUP(R$1,program!$E152:$J153,2,FALSE)</f>
        <v>istanbul üniversitesi uzaktan eğitim sınavı</v>
      </c>
      <c r="S152" s="6" t="str">
        <f>HLOOKUP(S$1,program!$E152:$J153,2,FALSE)</f>
        <v>istanbul üniversitesi uzaktan eğitim sınavı</v>
      </c>
      <c r="T152" s="6" t="str">
        <f>HLOOKUP(T$1,program!$E152:$J153,2,FALSE)</f>
        <v>istanbul üniversitesi uzaktan eğitim sınavı</v>
      </c>
      <c r="U152" s="6" t="str">
        <f>HLOOKUP(U$1,program!$E152:$J153,2,FALSE)</f>
        <v>istanbul üniversitesi uzaktan eğitim sınavı</v>
      </c>
      <c r="V152" s="6" t="str">
        <f>HLOOKUP(V$1,program!$E152:$J153,2,FALSE)</f>
        <v>istanbul üniversitesi uzaktan eğitim sınavı</v>
      </c>
      <c r="W152" s="6" t="str">
        <f>HLOOKUP(W$1,program!$E152:$J153,2,FALSE)</f>
        <v>istanbul üniversitesi uzaktan eğitim sınavı</v>
      </c>
    </row>
    <row r="153" spans="1:23" s="34" customFormat="1" ht="15.75" customHeight="1" thickBot="1" x14ac:dyDescent="0.4">
      <c r="A153" s="21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21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214">
        <f>Ders_Programı!A157</f>
        <v>44585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 xml:space="preserve">TAR 241 TARİHİ COĞRAFYA </v>
      </c>
      <c r="Q156" s="6" t="str">
        <f>HLOOKUP(Q$1,program!$E156:$J157,2,FALSE)</f>
        <v xml:space="preserve">TAR 241 TARİHİ COĞRAFYA </v>
      </c>
      <c r="R156" s="6" t="str">
        <f>HLOOKUP(R$1,program!$E156:$J157,2,FALSE)</f>
        <v xml:space="preserve">TAR 241 TARİHİ COĞRAFYA </v>
      </c>
      <c r="S156" s="6" t="str">
        <f>HLOOKUP(S$1,program!$E156:$J157,2,FALSE)</f>
        <v xml:space="preserve">TAR 241 TARİHİ COĞRAFYA </v>
      </c>
      <c r="T156" s="6" t="str">
        <f>HLOOKUP(T$1,program!$E156:$J157,2,FALSE)</f>
        <v xml:space="preserve">TAR 241 TARİHİ COĞRAFYA </v>
      </c>
      <c r="U156" s="6" t="str">
        <f>HLOOKUP(U$1,program!$E156:$J157,2,FALSE)</f>
        <v xml:space="preserve">TAR 241 TARİHİ COĞRAFYA </v>
      </c>
      <c r="V156" s="6" t="str">
        <f>HLOOKUP(V$1,program!$E156:$J157,2,FALSE)</f>
        <v xml:space="preserve">TAR 241 TARİHİ COĞRAFYA </v>
      </c>
      <c r="W156" s="6" t="str">
        <f>HLOOKUP(W$1,program!$E156:$J157,2,FALSE)</f>
        <v xml:space="preserve">TAR 241 TARİHİ COĞRAFYA </v>
      </c>
    </row>
    <row r="157" spans="1:23" s="34" customFormat="1" ht="16" thickBot="1" x14ac:dyDescent="0.4">
      <c r="A157" s="21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21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21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21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 xml:space="preserve">TAR 441 ANTİK AND. UYG. ve KENT. </v>
      </c>
      <c r="Q160" s="6" t="str">
        <f>HLOOKUP(Q$1,program!$E160:$J161,2,FALSE)</f>
        <v xml:space="preserve">TAR 441 ANTİK AND. UYG. ve KENT. </v>
      </c>
      <c r="R160" s="6" t="str">
        <f>HLOOKUP(R$1,program!$E160:$J161,2,FALSE)</f>
        <v xml:space="preserve">TAR 441 ANTİK AND. UYG. ve KENT. </v>
      </c>
      <c r="S160" s="6" t="str">
        <f>HLOOKUP(S$1,program!$E160:$J161,2,FALSE)</f>
        <v xml:space="preserve">TAR 441 ANTİK AND. UYG. ve KENT. </v>
      </c>
      <c r="T160" s="6" t="str">
        <f>HLOOKUP(T$1,program!$E160:$J161,2,FALSE)</f>
        <v xml:space="preserve">TAR 441 ANTİK AND. UYG. ve KENT. </v>
      </c>
      <c r="U160" s="6" t="str">
        <f>HLOOKUP(U$1,program!$E160:$J161,2,FALSE)</f>
        <v xml:space="preserve">TAR 441 ANTİK AND. UYG. ve KENT. </v>
      </c>
      <c r="V160" s="6" t="str">
        <f>HLOOKUP(V$1,program!$E160:$J161,2,FALSE)</f>
        <v xml:space="preserve">TAR 441 ANTİK AND. UYG. ve KENT. </v>
      </c>
      <c r="W160" s="6" t="str">
        <f>HLOOKUP(W$1,program!$E160:$J161,2,FALSE)</f>
        <v xml:space="preserve">TAR 441 ANTİK AND. UYG. ve KENT. </v>
      </c>
    </row>
    <row r="161" spans="1:23" s="34" customFormat="1" ht="16" thickBot="1" x14ac:dyDescent="0.4">
      <c r="A161" s="21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21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 xml:space="preserve">TAR 311 TARİHİ.SAHA ARŞ. I </v>
      </c>
      <c r="Q162" s="6" t="str">
        <f>HLOOKUP(Q$1,program!$E162:$J163,2,FALSE)</f>
        <v xml:space="preserve">TAR 311 TARİHİ.SAHA ARŞ. I </v>
      </c>
      <c r="R162" s="6" t="str">
        <f>HLOOKUP(R$1,program!$E162:$J163,2,FALSE)</f>
        <v xml:space="preserve">TAR 311 TARİHİ.SAHA ARŞ. I </v>
      </c>
      <c r="S162" s="6" t="str">
        <f>HLOOKUP(S$1,program!$E162:$J163,2,FALSE)</f>
        <v xml:space="preserve">TAR 311 TARİHİ.SAHA ARŞ. I </v>
      </c>
      <c r="T162" s="6" t="str">
        <f>HLOOKUP(T$1,program!$E162:$J163,2,FALSE)</f>
        <v xml:space="preserve">TAR 311 TARİHİ.SAHA ARŞ. I </v>
      </c>
      <c r="U162" s="6" t="str">
        <f>HLOOKUP(U$1,program!$E162:$J163,2,FALSE)</f>
        <v xml:space="preserve">TAR 311 TARİHİ.SAHA ARŞ. I </v>
      </c>
      <c r="V162" s="6" t="str">
        <f>HLOOKUP(V$1,program!$E162:$J163,2,FALSE)</f>
        <v xml:space="preserve">TAR 311 TARİHİ.SAHA ARŞ. I </v>
      </c>
      <c r="W162" s="6" t="str">
        <f>HLOOKUP(W$1,program!$E162:$J163,2,FALSE)</f>
        <v xml:space="preserve">TAR 311 TARİHİ.SAHA ARŞ. I </v>
      </c>
    </row>
    <row r="163" spans="1:23" s="34" customFormat="1" ht="16" thickBot="1" x14ac:dyDescent="0.4">
      <c r="A163" s="21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21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21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21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TAR 107 BÜY.SELÇ.DEV.TAR.</v>
      </c>
      <c r="Q166" s="6" t="str">
        <f>HLOOKUP(Q$1,program!$E166:$J167,2,FALSE)</f>
        <v>TAR 107 BÜY.SELÇ.DEV.TAR.</v>
      </c>
      <c r="R166" s="6" t="str">
        <f>HLOOKUP(R$1,program!$E166:$J167,2,FALSE)</f>
        <v>TAR 107 BÜY.SELÇ.DEV.TAR.</v>
      </c>
      <c r="S166" s="6" t="str">
        <f>HLOOKUP(S$1,program!$E166:$J167,2,FALSE)</f>
        <v>TAR 107 BÜY.SELÇ.DEV.TAR.</v>
      </c>
      <c r="T166" s="6" t="str">
        <f>HLOOKUP(T$1,program!$E166:$J167,2,FALSE)</f>
        <v>TAR 107 BÜY.SELÇ.DEV.TAR.</v>
      </c>
      <c r="U166" s="6" t="str">
        <f>HLOOKUP(U$1,program!$E166:$J167,2,FALSE)</f>
        <v>TAR 107 BÜY.SELÇ.DEV.TAR.</v>
      </c>
      <c r="V166" s="6" t="str">
        <f>HLOOKUP(V$1,program!$E166:$J167,2,FALSE)</f>
        <v>TAR 107 BÜY.SELÇ.DEV.TAR.</v>
      </c>
      <c r="W166" s="6" t="str">
        <f>HLOOKUP(W$1,program!$E166:$J167,2,FALSE)</f>
        <v>TAR 107 BÜY.SELÇ.DEV.TAR.</v>
      </c>
    </row>
    <row r="167" spans="1:23" s="34" customFormat="1" ht="16" thickBot="1" x14ac:dyDescent="0.4">
      <c r="A167" s="21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21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21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21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6" thickBot="1" x14ac:dyDescent="0.4">
      <c r="A171" s="21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21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21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21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21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21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214">
        <f>Ders_Programı!A179</f>
        <v>44586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str">
        <f>HLOOKUP(P$1,program!$E178:$J179,2,FALSE)</f>
        <v>TAR 337 T.C DIŞ POLİTİKASI</v>
      </c>
      <c r="Q178" s="6" t="str">
        <f>HLOOKUP(Q$1,program!$E178:$J179,2,FALSE)</f>
        <v>TAR 337 T.C DIŞ POLİTİKASI</v>
      </c>
      <c r="R178" s="6" t="str">
        <f>HLOOKUP(R$1,program!$E178:$J179,2,FALSE)</f>
        <v>TAR 337 T.C DIŞ POLİTİKASI</v>
      </c>
      <c r="S178" s="6" t="str">
        <f>HLOOKUP(S$1,program!$E178:$J179,2,FALSE)</f>
        <v>TAR 337 T.C DIŞ POLİTİKASI</v>
      </c>
      <c r="T178" s="6" t="str">
        <f>HLOOKUP(T$1,program!$E178:$J179,2,FALSE)</f>
        <v>TAR 337 T.C DIŞ POLİTİKASI</v>
      </c>
      <c r="U178" s="6" t="str">
        <f>HLOOKUP(U$1,program!$E178:$J179,2,FALSE)</f>
        <v>TAR 337 T.C DIŞ POLİTİKASI</v>
      </c>
      <c r="V178" s="6" t="str">
        <f>HLOOKUP(V$1,program!$E178:$J179,2,FALSE)</f>
        <v>TAR 337 T.C DIŞ POLİTİKASI</v>
      </c>
      <c r="W178" s="6" t="str">
        <f>HLOOKUP(W$1,program!$E178:$J179,2,FALSE)</f>
        <v>TAR 337 T.C DIŞ POLİTİKASI</v>
      </c>
    </row>
    <row r="179" spans="1:23" s="34" customFormat="1" ht="16" thickBot="1" x14ac:dyDescent="0.4">
      <c r="A179" s="21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21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21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21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str">
        <f>HLOOKUP(P$1,program!$E182:$J183,2,FALSE)</f>
        <v xml:space="preserve">TAR 207 TÜRK TAR. KAYNAK. I </v>
      </c>
      <c r="Q182" s="6" t="str">
        <f>HLOOKUP(Q$1,program!$E182:$J183,2,FALSE)</f>
        <v xml:space="preserve">TAR 207 TÜRK TAR. KAYNAK. I </v>
      </c>
      <c r="R182" s="6" t="str">
        <f>HLOOKUP(R$1,program!$E182:$J183,2,FALSE)</f>
        <v xml:space="preserve">TAR 207 TÜRK TAR. KAYNAK. I </v>
      </c>
      <c r="S182" s="6" t="str">
        <f>HLOOKUP(S$1,program!$E182:$J183,2,FALSE)</f>
        <v xml:space="preserve">TAR 207 TÜRK TAR. KAYNAK. I </v>
      </c>
      <c r="T182" s="6" t="str">
        <f>HLOOKUP(T$1,program!$E182:$J183,2,FALSE)</f>
        <v xml:space="preserve">TAR 207 TÜRK TAR. KAYNAK. I </v>
      </c>
      <c r="U182" s="6" t="str">
        <f>HLOOKUP(U$1,program!$E182:$J183,2,FALSE)</f>
        <v xml:space="preserve">TAR 207 TÜRK TAR. KAYNAK. I </v>
      </c>
      <c r="V182" s="6" t="str">
        <f>HLOOKUP(V$1,program!$E182:$J183,2,FALSE)</f>
        <v xml:space="preserve">TAR 207 TÜRK TAR. KAYNAK. I </v>
      </c>
      <c r="W182" s="6" t="str">
        <f>HLOOKUP(W$1,program!$E182:$J183,2,FALSE)</f>
        <v xml:space="preserve">TAR 207 TÜRK TAR. KAYNAK. I </v>
      </c>
    </row>
    <row r="183" spans="1:23" s="34" customFormat="1" ht="16" thickBot="1" x14ac:dyDescent="0.4">
      <c r="A183" s="21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21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str">
        <f>HLOOKUP(P$1,program!$E184:$J185,2,FALSE)</f>
        <v>TAR 435 OSMANLI İKTİSAT TARİHİ</v>
      </c>
      <c r="Q184" s="6" t="str">
        <f>HLOOKUP(Q$1,program!$E184:$J185,2,FALSE)</f>
        <v>TAR 435 OSMANLI İKTİSAT TARİHİ</v>
      </c>
      <c r="R184" s="6" t="str">
        <f>HLOOKUP(R$1,program!$E184:$J185,2,FALSE)</f>
        <v>TAR 435 OSMANLI İKTİSAT TARİHİ</v>
      </c>
      <c r="S184" s="6" t="str">
        <f>HLOOKUP(S$1,program!$E184:$J185,2,FALSE)</f>
        <v>TAR 435 OSMANLI İKTİSAT TARİHİ</v>
      </c>
      <c r="T184" s="6" t="str">
        <f>HLOOKUP(T$1,program!$E184:$J185,2,FALSE)</f>
        <v>TAR 435 OSMANLI İKTİSAT TARİHİ</v>
      </c>
      <c r="U184" s="6" t="str">
        <f>HLOOKUP(U$1,program!$E184:$J185,2,FALSE)</f>
        <v>TAR 435 OSMANLI İKTİSAT TARİHİ</v>
      </c>
      <c r="V184" s="6" t="str">
        <f>HLOOKUP(V$1,program!$E184:$J185,2,FALSE)</f>
        <v>TAR 435 OSMANLI İKTİSAT TARİHİ</v>
      </c>
      <c r="W184" s="6" t="str">
        <f>HLOOKUP(W$1,program!$E184:$J185,2,FALSE)</f>
        <v>TAR 435 OSMANLI İKTİSAT TARİHİ</v>
      </c>
    </row>
    <row r="185" spans="1:23" s="34" customFormat="1" ht="16" thickBot="1" x14ac:dyDescent="0.4">
      <c r="A185" s="21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21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21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21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 xml:space="preserve">TAR 325 OSMANLI TARİHİ SEMİNERİ </v>
      </c>
      <c r="Q188" s="6" t="str">
        <f>HLOOKUP(Q$1,program!$E188:$J189,2,FALSE)</f>
        <v xml:space="preserve">TAR 325 OSMANLI TARİHİ SEMİNERİ </v>
      </c>
      <c r="R188" s="6" t="str">
        <f>HLOOKUP(R$1,program!$E188:$J189,2,FALSE)</f>
        <v xml:space="preserve">TAR 325 OSMANLI TARİHİ SEMİNERİ </v>
      </c>
      <c r="S188" s="6" t="str">
        <f>HLOOKUP(S$1,program!$E188:$J189,2,FALSE)</f>
        <v xml:space="preserve">TAR 325 OSMANLI TARİHİ SEMİNERİ </v>
      </c>
      <c r="T188" s="6" t="str">
        <f>HLOOKUP(T$1,program!$E188:$J189,2,FALSE)</f>
        <v xml:space="preserve">TAR 325 OSMANLI TARİHİ SEMİNERİ </v>
      </c>
      <c r="U188" s="6" t="str">
        <f>HLOOKUP(U$1,program!$E188:$J189,2,FALSE)</f>
        <v xml:space="preserve">TAR 325 OSMANLI TARİHİ SEMİNERİ </v>
      </c>
      <c r="V188" s="6" t="str">
        <f>HLOOKUP(V$1,program!$E188:$J189,2,FALSE)</f>
        <v xml:space="preserve">TAR 325 OSMANLI TARİHİ SEMİNERİ </v>
      </c>
      <c r="W188" s="6" t="str">
        <f>HLOOKUP(W$1,program!$E188:$J189,2,FALSE)</f>
        <v xml:space="preserve">TAR 325 OSMANLI TARİHİ SEMİNERİ </v>
      </c>
    </row>
    <row r="189" spans="1:23" s="34" customFormat="1" ht="16" thickBot="1" x14ac:dyDescent="0.4">
      <c r="A189" s="21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21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21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21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6" thickBot="1" x14ac:dyDescent="0.4">
      <c r="A193" s="21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21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21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21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4">
      <c r="A197" s="21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21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214">
        <f>Ders_Programı!A201</f>
        <v>44587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str">
        <f>HLOOKUP(P$1,program!$E200:$J201,2,FALSE)</f>
        <v xml:space="preserve">TAR225 ORTADOGU TARİHİ </v>
      </c>
      <c r="Q200" s="6" t="str">
        <f>HLOOKUP(Q$1,program!$E200:$J201,2,FALSE)</f>
        <v xml:space="preserve">TAR225 ORTADOGU TARİHİ </v>
      </c>
      <c r="R200" s="6" t="str">
        <f>HLOOKUP(R$1,program!$E200:$J201,2,FALSE)</f>
        <v xml:space="preserve">TAR225 ORTADOGU TARİHİ </v>
      </c>
      <c r="S200" s="6" t="str">
        <f>HLOOKUP(S$1,program!$E200:$J201,2,FALSE)</f>
        <v xml:space="preserve">TAR225 ORTADOGU TARİHİ </v>
      </c>
      <c r="T200" s="6" t="str">
        <f>HLOOKUP(T$1,program!$E200:$J201,2,FALSE)</f>
        <v xml:space="preserve">TAR225 ORTADOGU TARİHİ </v>
      </c>
      <c r="U200" s="6" t="str">
        <f>HLOOKUP(U$1,program!$E200:$J201,2,FALSE)</f>
        <v xml:space="preserve">TAR225 ORTADOGU TARİHİ </v>
      </c>
      <c r="V200" s="6" t="str">
        <f>HLOOKUP(V$1,program!$E200:$J201,2,FALSE)</f>
        <v xml:space="preserve">TAR225 ORTADOGU TARİHİ </v>
      </c>
      <c r="W200" s="6" t="str">
        <f>HLOOKUP(W$1,program!$E200:$J201,2,FALSE)</f>
        <v xml:space="preserve">TAR225 ORTADOGU TARİHİ </v>
      </c>
    </row>
    <row r="201" spans="1:23" s="34" customFormat="1" ht="16" thickBot="1" x14ac:dyDescent="0.4">
      <c r="A201" s="21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21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6" thickBot="1" x14ac:dyDescent="0.4">
      <c r="A203" s="21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21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str">
        <f>HLOOKUP(P$1,program!$E204:$J205,2,FALSE)</f>
        <v xml:space="preserve">TAR 113 ESKİÇAĞ TARİHİ I </v>
      </c>
      <c r="Q204" s="6" t="str">
        <f>HLOOKUP(Q$1,program!$E204:$J205,2,FALSE)</f>
        <v xml:space="preserve">TAR 113 ESKİÇAĞ TARİHİ I </v>
      </c>
      <c r="R204" s="6" t="str">
        <f>HLOOKUP(R$1,program!$E204:$J205,2,FALSE)</f>
        <v xml:space="preserve">TAR 113 ESKİÇAĞ TARİHİ I </v>
      </c>
      <c r="S204" s="6" t="str">
        <f>HLOOKUP(S$1,program!$E204:$J205,2,FALSE)</f>
        <v xml:space="preserve">TAR 113 ESKİÇAĞ TARİHİ I </v>
      </c>
      <c r="T204" s="6" t="str">
        <f>HLOOKUP(T$1,program!$E204:$J205,2,FALSE)</f>
        <v xml:space="preserve">TAR 113 ESKİÇAĞ TARİHİ I </v>
      </c>
      <c r="U204" s="6" t="str">
        <f>HLOOKUP(U$1,program!$E204:$J205,2,FALSE)</f>
        <v xml:space="preserve">TAR 113 ESKİÇAĞ TARİHİ I </v>
      </c>
      <c r="V204" s="6" t="str">
        <f>HLOOKUP(V$1,program!$E204:$J205,2,FALSE)</f>
        <v xml:space="preserve">TAR 113 ESKİÇAĞ TARİHİ I </v>
      </c>
      <c r="W204" s="6" t="str">
        <f>HLOOKUP(W$1,program!$E204:$J205,2,FALSE)</f>
        <v xml:space="preserve">TAR 113 ESKİÇAĞ TARİHİ I </v>
      </c>
    </row>
    <row r="205" spans="1:23" s="34" customFormat="1" ht="16" thickBot="1" x14ac:dyDescent="0.4">
      <c r="A205" s="21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21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str">
        <f>HLOOKUP(P$1,program!$E206:$J207,2,FALSE)</f>
        <v xml:space="preserve">TAR327 TÜRK TEŞKİLAT TARİHİ </v>
      </c>
      <c r="Q206" s="6" t="str">
        <f>HLOOKUP(Q$1,program!$E206:$J207,2,FALSE)</f>
        <v xml:space="preserve">TAR327 TÜRK TEŞKİLAT TARİHİ </v>
      </c>
      <c r="R206" s="6" t="str">
        <f>HLOOKUP(R$1,program!$E206:$J207,2,FALSE)</f>
        <v xml:space="preserve">TAR327 TÜRK TEŞKİLAT TARİHİ </v>
      </c>
      <c r="S206" s="6" t="str">
        <f>HLOOKUP(S$1,program!$E206:$J207,2,FALSE)</f>
        <v xml:space="preserve">TAR327 TÜRK TEŞKİLAT TARİHİ </v>
      </c>
      <c r="T206" s="6" t="str">
        <f>HLOOKUP(T$1,program!$E206:$J207,2,FALSE)</f>
        <v xml:space="preserve">TAR327 TÜRK TEŞKİLAT TARİHİ </v>
      </c>
      <c r="U206" s="6" t="str">
        <f>HLOOKUP(U$1,program!$E206:$J207,2,FALSE)</f>
        <v xml:space="preserve">TAR327 TÜRK TEŞKİLAT TARİHİ </v>
      </c>
      <c r="V206" s="6" t="str">
        <f>HLOOKUP(V$1,program!$E206:$J207,2,FALSE)</f>
        <v xml:space="preserve">TAR327 TÜRK TEŞKİLAT TARİHİ </v>
      </c>
      <c r="W206" s="6" t="str">
        <f>HLOOKUP(W$1,program!$E206:$J207,2,FALSE)</f>
        <v xml:space="preserve">TAR327 TÜRK TEŞKİLAT TARİHİ </v>
      </c>
    </row>
    <row r="207" spans="1:23" s="34" customFormat="1" ht="16" thickBot="1" x14ac:dyDescent="0.4">
      <c r="A207" s="21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21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4">
      <c r="A209" s="21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21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str">
        <f>HLOOKUP(P$1,program!$E210:$J211,2,FALSE)</f>
        <v xml:space="preserve">TAR 229 ROMA TARİHİ </v>
      </c>
      <c r="Q210" s="6" t="str">
        <f>HLOOKUP(Q$1,program!$E210:$J211,2,FALSE)</f>
        <v xml:space="preserve">TAR 229 ROMA TARİHİ </v>
      </c>
      <c r="R210" s="6" t="str">
        <f>HLOOKUP(R$1,program!$E210:$J211,2,FALSE)</f>
        <v xml:space="preserve">TAR 229 ROMA TARİHİ </v>
      </c>
      <c r="S210" s="6" t="str">
        <f>HLOOKUP(S$1,program!$E210:$J211,2,FALSE)</f>
        <v xml:space="preserve">TAR 229 ROMA TARİHİ </v>
      </c>
      <c r="T210" s="6" t="str">
        <f>HLOOKUP(T$1,program!$E210:$J211,2,FALSE)</f>
        <v xml:space="preserve">TAR 229 ROMA TARİHİ </v>
      </c>
      <c r="U210" s="6" t="str">
        <f>HLOOKUP(U$1,program!$E210:$J211,2,FALSE)</f>
        <v xml:space="preserve">TAR 229 ROMA TARİHİ </v>
      </c>
      <c r="V210" s="6" t="str">
        <f>HLOOKUP(V$1,program!$E210:$J211,2,FALSE)</f>
        <v xml:space="preserve">TAR 229 ROMA TARİHİ </v>
      </c>
      <c r="W210" s="6" t="str">
        <f>HLOOKUP(W$1,program!$E210:$J211,2,FALSE)</f>
        <v xml:space="preserve">TAR 229 ROMA TARİHİ </v>
      </c>
    </row>
    <row r="211" spans="1:23" s="34" customFormat="1" ht="16" thickBot="1" x14ac:dyDescent="0.4">
      <c r="A211" s="21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21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6" thickBot="1" x14ac:dyDescent="0.4">
      <c r="A213" s="21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21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6" thickBot="1" x14ac:dyDescent="0.4">
      <c r="A215" s="21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21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6" thickBot="1" x14ac:dyDescent="0.4">
      <c r="A217" s="21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21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4">
      <c r="A219" s="21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21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6" thickBot="1" x14ac:dyDescent="0.4">
      <c r="A222" s="214">
        <f>Ders_Programı!A223</f>
        <v>44588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str">
        <f>HLOOKUP(P$1,program!$E222:$J223,2,FALSE)</f>
        <v xml:space="preserve">TAR221 İLK MÜS. TÜRK DEV. TAR.  </v>
      </c>
      <c r="Q222" s="6" t="str">
        <f>HLOOKUP(Q$1,program!$E222:$J223,2,FALSE)</f>
        <v xml:space="preserve">TAR221 İLK MÜS. TÜRK DEV. TAR.  </v>
      </c>
      <c r="R222" s="6" t="str">
        <f>HLOOKUP(R$1,program!$E222:$J223,2,FALSE)</f>
        <v xml:space="preserve">TAR221 İLK MÜS. TÜRK DEV. TAR.  </v>
      </c>
      <c r="S222" s="6" t="str">
        <f>HLOOKUP(S$1,program!$E222:$J223,2,FALSE)</f>
        <v xml:space="preserve">TAR221 İLK MÜS. TÜRK DEV. TAR.  </v>
      </c>
      <c r="T222" s="6" t="str">
        <f>HLOOKUP(T$1,program!$E222:$J223,2,FALSE)</f>
        <v xml:space="preserve">TAR221 İLK MÜS. TÜRK DEV. TAR.  </v>
      </c>
      <c r="U222" s="6" t="str">
        <f>HLOOKUP(U$1,program!$E222:$J223,2,FALSE)</f>
        <v xml:space="preserve">TAR221 İLK MÜS. TÜRK DEV. TAR.  </v>
      </c>
      <c r="V222" s="6" t="str">
        <f>HLOOKUP(V$1,program!$E222:$J223,2,FALSE)</f>
        <v xml:space="preserve">TAR221 İLK MÜS. TÜRK DEV. TAR.  </v>
      </c>
      <c r="W222" s="6" t="str">
        <f>HLOOKUP(W$1,program!$E222:$J223,2,FALSE)</f>
        <v xml:space="preserve">TAR221 İLK MÜS. TÜRK DEV. TAR.  </v>
      </c>
    </row>
    <row r="223" spans="1:23" s="34" customFormat="1" ht="16" thickBot="1" x14ac:dyDescent="0.4">
      <c r="A223" s="21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21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6" thickBot="1" x14ac:dyDescent="0.4">
      <c r="A225" s="21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21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str">
        <f>HLOOKUP(P$1,program!$E226:$J227,2,FALSE)</f>
        <v xml:space="preserve">TAR 437 YEN.YAK. TÜRK.DÜN </v>
      </c>
      <c r="Q226" s="6" t="str">
        <f>HLOOKUP(Q$1,program!$E226:$J227,2,FALSE)</f>
        <v xml:space="preserve">TAR 437 YEN.YAK. TÜRK.DÜN </v>
      </c>
      <c r="R226" s="6" t="str">
        <f>HLOOKUP(R$1,program!$E226:$J227,2,FALSE)</f>
        <v xml:space="preserve">TAR 437 YEN.YAK. TÜRK.DÜN </v>
      </c>
      <c r="S226" s="6" t="str">
        <f>HLOOKUP(S$1,program!$E226:$J227,2,FALSE)</f>
        <v xml:space="preserve">TAR 437 YEN.YAK. TÜRK.DÜN </v>
      </c>
      <c r="T226" s="6" t="str">
        <f>HLOOKUP(T$1,program!$E226:$J227,2,FALSE)</f>
        <v xml:space="preserve">TAR 437 YEN.YAK. TÜRK.DÜN </v>
      </c>
      <c r="U226" s="6" t="str">
        <f>HLOOKUP(U$1,program!$E226:$J227,2,FALSE)</f>
        <v xml:space="preserve">TAR 437 YEN.YAK. TÜRK.DÜN </v>
      </c>
      <c r="V226" s="6" t="str">
        <f>HLOOKUP(V$1,program!$E226:$J227,2,FALSE)</f>
        <v xml:space="preserve">TAR 437 YEN.YAK. TÜRK.DÜN </v>
      </c>
      <c r="W226" s="6" t="str">
        <f>HLOOKUP(W$1,program!$E226:$J227,2,FALSE)</f>
        <v xml:space="preserve">TAR 437 YEN.YAK. TÜRK.DÜN </v>
      </c>
    </row>
    <row r="227" spans="1:23" s="34" customFormat="1" ht="16" thickBot="1" x14ac:dyDescent="0.4">
      <c r="A227" s="21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21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str">
        <f>HLOOKUP(P$1,program!$E228:$J229,2,FALSE)</f>
        <v>TAR409 TAR. ÖĞR. ve YAZ</v>
      </c>
      <c r="Q228" s="6" t="str">
        <f>HLOOKUP(Q$1,program!$E228:$J229,2,FALSE)</f>
        <v>TAR409 TAR. ÖĞR. ve YAZ</v>
      </c>
      <c r="R228" s="6" t="str">
        <f>HLOOKUP(R$1,program!$E228:$J229,2,FALSE)</f>
        <v>TAR409 TAR. ÖĞR. ve YAZ</v>
      </c>
      <c r="S228" s="6" t="str">
        <f>HLOOKUP(S$1,program!$E228:$J229,2,FALSE)</f>
        <v>TAR409 TAR. ÖĞR. ve YAZ</v>
      </c>
      <c r="T228" s="6" t="str">
        <f>HLOOKUP(T$1,program!$E228:$J229,2,FALSE)</f>
        <v>TAR409 TAR. ÖĞR. ve YAZ</v>
      </c>
      <c r="U228" s="6" t="str">
        <f>HLOOKUP(U$1,program!$E228:$J229,2,FALSE)</f>
        <v>TAR409 TAR. ÖĞR. ve YAZ</v>
      </c>
      <c r="V228" s="6" t="str">
        <f>HLOOKUP(V$1,program!$E228:$J229,2,FALSE)</f>
        <v>TAR409 TAR. ÖĞR. ve YAZ</v>
      </c>
      <c r="W228" s="6" t="str">
        <f>HLOOKUP(W$1,program!$E228:$J229,2,FALSE)</f>
        <v>TAR409 TAR. ÖĞR. ve YAZ</v>
      </c>
    </row>
    <row r="229" spans="1:23" s="34" customFormat="1" ht="16" thickBot="1" x14ac:dyDescent="0.4">
      <c r="A229" s="21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21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4">
      <c r="A231" s="21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21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str">
        <f>HLOOKUP(P$1,program!$E232:$J233,2,FALSE)</f>
        <v xml:space="preserve">TAR 223 BAT.DÖN. KÜL.TAR. I </v>
      </c>
      <c r="Q232" s="6" t="str">
        <f>HLOOKUP(Q$1,program!$E232:$J233,2,FALSE)</f>
        <v xml:space="preserve">TAR 223 BAT.DÖN. KÜL.TAR. I </v>
      </c>
      <c r="R232" s="6" t="str">
        <f>HLOOKUP(R$1,program!$E232:$J233,2,FALSE)</f>
        <v xml:space="preserve">TAR 223 BAT.DÖN. KÜL.TAR. I </v>
      </c>
      <c r="S232" s="6" t="str">
        <f>HLOOKUP(S$1,program!$E232:$J233,2,FALSE)</f>
        <v xml:space="preserve">TAR 223 BAT.DÖN. KÜL.TAR. I </v>
      </c>
      <c r="T232" s="6" t="str">
        <f>HLOOKUP(T$1,program!$E232:$J233,2,FALSE)</f>
        <v xml:space="preserve">TAR 223 BAT.DÖN. KÜL.TAR. I </v>
      </c>
      <c r="U232" s="6" t="str">
        <f>HLOOKUP(U$1,program!$E232:$J233,2,FALSE)</f>
        <v xml:space="preserve">TAR 223 BAT.DÖN. KÜL.TAR. I </v>
      </c>
      <c r="V232" s="6" t="str">
        <f>HLOOKUP(V$1,program!$E232:$J233,2,FALSE)</f>
        <v xml:space="preserve">TAR 223 BAT.DÖN. KÜL.TAR. I </v>
      </c>
      <c r="W232" s="6" t="str">
        <f>HLOOKUP(W$1,program!$E232:$J233,2,FALSE)</f>
        <v xml:space="preserve">TAR 223 BAT.DÖN. KÜL.TAR. I </v>
      </c>
    </row>
    <row r="233" spans="1:23" s="34" customFormat="1" ht="16" thickBot="1" x14ac:dyDescent="0.4">
      <c r="A233" s="21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21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6" thickBot="1" x14ac:dyDescent="0.4">
      <c r="A235" s="21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21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6" thickBot="1" x14ac:dyDescent="0.4">
      <c r="A237" s="21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21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6" thickBot="1" x14ac:dyDescent="0.4">
      <c r="A239" s="21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21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4">
      <c r="A241" s="21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21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6" thickBot="1" x14ac:dyDescent="0.4">
      <c r="A244" s="214">
        <f>Ders_Programı!A245</f>
        <v>44589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6" thickBot="1" x14ac:dyDescent="0.4">
      <c r="A245" s="21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21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6" thickBot="1" x14ac:dyDescent="0.4">
      <c r="A247" s="21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21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str">
        <f>HLOOKUP(P$1,program!$E248:$J249,2,FALSE)</f>
        <v xml:space="preserve">TAR213 AVRUPA ORTAÇAĞ TARİHİ </v>
      </c>
      <c r="Q248" s="6" t="str">
        <f>HLOOKUP(Q$1,program!$E248:$J249,2,FALSE)</f>
        <v xml:space="preserve">TAR213 AVRUPA ORTAÇAĞ TARİHİ </v>
      </c>
      <c r="R248" s="6" t="str">
        <f>HLOOKUP(R$1,program!$E248:$J249,2,FALSE)</f>
        <v xml:space="preserve">TAR213 AVRUPA ORTAÇAĞ TARİHİ </v>
      </c>
      <c r="S248" s="6" t="str">
        <f>HLOOKUP(S$1,program!$E248:$J249,2,FALSE)</f>
        <v xml:space="preserve">TAR213 AVRUPA ORTAÇAĞ TARİHİ </v>
      </c>
      <c r="T248" s="6" t="str">
        <f>HLOOKUP(T$1,program!$E248:$J249,2,FALSE)</f>
        <v xml:space="preserve">TAR213 AVRUPA ORTAÇAĞ TARİHİ </v>
      </c>
      <c r="U248" s="6" t="str">
        <f>HLOOKUP(U$1,program!$E248:$J249,2,FALSE)</f>
        <v xml:space="preserve">TAR213 AVRUPA ORTAÇAĞ TARİHİ </v>
      </c>
      <c r="V248" s="6" t="str">
        <f>HLOOKUP(V$1,program!$E248:$J249,2,FALSE)</f>
        <v xml:space="preserve">TAR213 AVRUPA ORTAÇAĞ TARİHİ </v>
      </c>
      <c r="W248" s="6" t="str">
        <f>HLOOKUP(W$1,program!$E248:$J249,2,FALSE)</f>
        <v xml:space="preserve">TAR213 AVRUPA ORTAÇAĞ TARİHİ </v>
      </c>
    </row>
    <row r="249" spans="1:23" s="34" customFormat="1" ht="16" thickBot="1" x14ac:dyDescent="0.4">
      <c r="A249" s="21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21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str">
        <f>HLOOKUP(P$1,program!$E250:$J251,2,FALSE)</f>
        <v>SSD (Sosyal Seçmeli Dersler</v>
      </c>
      <c r="Q250" s="6" t="str">
        <f>HLOOKUP(Q$1,program!$E250:$J251,2,FALSE)</f>
        <v>SSD (Sosyal Seçmeli Dersler</v>
      </c>
      <c r="R250" s="6" t="str">
        <f>HLOOKUP(R$1,program!$E250:$J251,2,FALSE)</f>
        <v>SSD (Sosyal Seçmeli Dersler</v>
      </c>
      <c r="S250" s="6" t="str">
        <f>HLOOKUP(S$1,program!$E250:$J251,2,FALSE)</f>
        <v>SSD (Sosyal Seçmeli Dersler</v>
      </c>
      <c r="T250" s="6" t="str">
        <f>HLOOKUP(T$1,program!$E250:$J251,2,FALSE)</f>
        <v>SSD (Sosyal Seçmeli Dersler</v>
      </c>
      <c r="U250" s="6" t="str">
        <f>HLOOKUP(U$1,program!$E250:$J251,2,FALSE)</f>
        <v>SSD (Sosyal Seçmeli Dersler</v>
      </c>
      <c r="V250" s="6" t="str">
        <f>HLOOKUP(V$1,program!$E250:$J251,2,FALSE)</f>
        <v>SSD (Sosyal Seçmeli Dersler</v>
      </c>
      <c r="W250" s="6" t="str">
        <f>HLOOKUP(W$1,program!$E250:$J251,2,FALSE)</f>
        <v>SSD (Sosyal Seçmeli Dersler</v>
      </c>
    </row>
    <row r="251" spans="1:23" s="34" customFormat="1" ht="16" thickBot="1" x14ac:dyDescent="0.4">
      <c r="A251" s="21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21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4">
      <c r="A253" s="21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21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str">
        <f>HLOOKUP(P$1,program!$E254:$J255,2,FALSE)</f>
        <v xml:space="preserve">TAR 239 SİYASET BİLİMİ </v>
      </c>
      <c r="Q254" s="6" t="str">
        <f>HLOOKUP(Q$1,program!$E254:$J255,2,FALSE)</f>
        <v xml:space="preserve">TAR 239 SİYASET BİLİMİ </v>
      </c>
      <c r="R254" s="6" t="str">
        <f>HLOOKUP(R$1,program!$E254:$J255,2,FALSE)</f>
        <v xml:space="preserve">TAR 239 SİYASET BİLİMİ </v>
      </c>
      <c r="S254" s="6" t="str">
        <f>HLOOKUP(S$1,program!$E254:$J255,2,FALSE)</f>
        <v xml:space="preserve">TAR 239 SİYASET BİLİMİ </v>
      </c>
      <c r="T254" s="6" t="str">
        <f>HLOOKUP(T$1,program!$E254:$J255,2,FALSE)</f>
        <v xml:space="preserve">TAR 239 SİYASET BİLİMİ </v>
      </c>
      <c r="U254" s="6" t="str">
        <f>HLOOKUP(U$1,program!$E254:$J255,2,FALSE)</f>
        <v xml:space="preserve">TAR 239 SİYASET BİLİMİ </v>
      </c>
      <c r="V254" s="6" t="str">
        <f>HLOOKUP(V$1,program!$E254:$J255,2,FALSE)</f>
        <v xml:space="preserve">TAR 239 SİYASET BİLİMİ </v>
      </c>
      <c r="W254" s="6" t="str">
        <f>HLOOKUP(W$1,program!$E254:$J255,2,FALSE)</f>
        <v xml:space="preserve">TAR 239 SİYASET BİLİMİ </v>
      </c>
    </row>
    <row r="255" spans="1:23" s="34" customFormat="1" ht="16" thickBot="1" x14ac:dyDescent="0.4">
      <c r="A255" s="21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21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6" thickBot="1" x14ac:dyDescent="0.4">
      <c r="A257" s="21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21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6" thickBot="1" x14ac:dyDescent="0.4">
      <c r="A259" s="21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21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6" thickBot="1" x14ac:dyDescent="0.4">
      <c r="A261" s="21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21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4">
      <c r="A263" s="21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21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6" thickBot="1" x14ac:dyDescent="0.4">
      <c r="A266" s="21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21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21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21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21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21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21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21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21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21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21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21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21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21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21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21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21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21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21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21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21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6" thickBot="1" x14ac:dyDescent="0.4">
      <c r="A288" s="21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21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21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21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21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21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21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21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21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21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21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21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21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21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21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21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21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21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21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21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21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16"/>
      <c r="B1" s="217"/>
      <c r="C1" s="217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214">
        <f>Ders_Programı!A3</f>
        <v>44578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str">
        <f>HLOOKUP(L$1,program!$E2:$J3,2,FALSE)</f>
        <v xml:space="preserve">TAR 335 ESKİÇAĞ AKD.MED.TAR. </v>
      </c>
      <c r="M2" s="6" t="str">
        <f>HLOOKUP(M$1,program!$E2:$J3,2,FALSE)</f>
        <v xml:space="preserve">TAR 335 ESKİÇAĞ AKD.MED.TAR. </v>
      </c>
      <c r="N2" s="6" t="str">
        <f>HLOOKUP(N$1,program!$E2:$J3,2,FALSE)</f>
        <v xml:space="preserve">TAR 335 ESKİÇAĞ AKD.MED.TAR. </v>
      </c>
      <c r="O2" s="6" t="str">
        <f>HLOOKUP(O$1,program!$E2:$J3,2,FALSE)</f>
        <v xml:space="preserve">TAR 335 ESKİÇAĞ AKD.MED.TAR. </v>
      </c>
      <c r="P2" s="6" t="str">
        <f>HLOOKUP(P$1,program!$E2:$J3,2,FALSE)</f>
        <v xml:space="preserve">TAR 335 ESKİÇAĞ AKD.MED.TAR. </v>
      </c>
      <c r="Q2" s="6" t="str">
        <f>HLOOKUP(Q$1,program!$E2:$J3,2,FALSE)</f>
        <v xml:space="preserve">TAR 335 ESKİÇAĞ AKD.MED.TAR. </v>
      </c>
      <c r="R2" s="6" t="str">
        <f>HLOOKUP(R$1,program!$E2:$J3,2,FALSE)</f>
        <v xml:space="preserve">TAR 335 ESKİÇAĞ AKD.MED.TAR. </v>
      </c>
      <c r="S2" s="6" t="str">
        <f>HLOOKUP(S$1,program!$E2:$J3,2,FALSE)</f>
        <v xml:space="preserve">TAR 335 ESKİÇAĞ AKD.MED.TAR. </v>
      </c>
      <c r="T2" s="6" t="str">
        <f>HLOOKUP(T$1,program!$E2:$J3,2,FALSE)</f>
        <v xml:space="preserve">TAR 335 ESKİÇAĞ AKD.MED.TAR. </v>
      </c>
      <c r="U2" s="6" t="str">
        <f>HLOOKUP(U$1,program!$E2:$J3,2,FALSE)</f>
        <v xml:space="preserve">TAR 335 ESKİÇAĞ AKD.MED.TAR. </v>
      </c>
      <c r="V2" s="6" t="str">
        <f>HLOOKUP(V$1,program!$E2:$J3,2,FALSE)</f>
        <v xml:space="preserve">TAR 335 ESKİÇAĞ AKD.MED.TAR. </v>
      </c>
      <c r="W2" s="6" t="str">
        <f>HLOOKUP(W$1,program!$E2:$J3,2,FALSE)</f>
        <v xml:space="preserve">TAR 335 ESKİÇAĞ AKD.MED.TAR. </v>
      </c>
    </row>
    <row r="3" spans="1:23" s="34" customFormat="1" ht="16" thickBot="1" x14ac:dyDescent="0.4">
      <c r="A3" s="21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21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21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21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 xml:space="preserve">TAR 109 İSLAM TARİHİ </v>
      </c>
      <c r="M6" s="6" t="str">
        <f>HLOOKUP(M$1,program!$E6:$J7,2,FALSE)</f>
        <v xml:space="preserve">TAR 109 İSLAM TARİHİ </v>
      </c>
      <c r="N6" s="6" t="str">
        <f>HLOOKUP(N$1,program!$E6:$J7,2,FALSE)</f>
        <v xml:space="preserve">TAR 109 İSLAM TARİHİ </v>
      </c>
      <c r="O6" s="6" t="str">
        <f>HLOOKUP(O$1,program!$E6:$J7,2,FALSE)</f>
        <v xml:space="preserve">TAR 109 İSLAM TARİHİ </v>
      </c>
      <c r="P6" s="6" t="str">
        <f>HLOOKUP(P$1,program!$E6:$J7,2,FALSE)</f>
        <v xml:space="preserve">TAR 109 İSLAM TARİHİ </v>
      </c>
      <c r="Q6" s="6" t="str">
        <f>HLOOKUP(Q$1,program!$E6:$J7,2,FALSE)</f>
        <v xml:space="preserve">TAR 109 İSLAM TARİHİ </v>
      </c>
      <c r="R6" s="6" t="str">
        <f>HLOOKUP(R$1,program!$E6:$J7,2,FALSE)</f>
        <v xml:space="preserve">TAR 109 İSLAM TARİHİ </v>
      </c>
      <c r="S6" s="6" t="str">
        <f>HLOOKUP(S$1,program!$E6:$J7,2,FALSE)</f>
        <v xml:space="preserve">TAR 109 İSLAM TARİHİ </v>
      </c>
      <c r="T6" s="6" t="str">
        <f>HLOOKUP(T$1,program!$E6:$J7,2,FALSE)</f>
        <v xml:space="preserve">TAR 109 İSLAM TARİHİ </v>
      </c>
      <c r="U6" s="6" t="str">
        <f>HLOOKUP(U$1,program!$E6:$J7,2,FALSE)</f>
        <v xml:space="preserve">TAR 109 İSLAM TARİHİ </v>
      </c>
      <c r="V6" s="6" t="str">
        <f>HLOOKUP(V$1,program!$E6:$J7,2,FALSE)</f>
        <v xml:space="preserve">TAR 109 İSLAM TARİHİ </v>
      </c>
      <c r="W6" s="6" t="str">
        <f>HLOOKUP(W$1,program!$E6:$J7,2,FALSE)</f>
        <v xml:space="preserve">TAR 109 İSLAM TARİHİ </v>
      </c>
    </row>
    <row r="7" spans="1:23" s="34" customFormat="1" ht="16" thickBot="1" x14ac:dyDescent="0.4">
      <c r="A7" s="21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21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TAR 211 TARİH METOD.</v>
      </c>
      <c r="M8" s="6" t="str">
        <f>HLOOKUP(M$1,program!$E8:$J9,2,FALSE)</f>
        <v>TAR 211 TARİH METOD.</v>
      </c>
      <c r="N8" s="6" t="str">
        <f>HLOOKUP(N$1,program!$E8:$J9,2,FALSE)</f>
        <v>TAR 211 TARİH METOD.</v>
      </c>
      <c r="O8" s="6" t="str">
        <f>HLOOKUP(O$1,program!$E8:$J9,2,FALSE)</f>
        <v>TAR 211 TARİH METOD.</v>
      </c>
      <c r="P8" s="6" t="str">
        <f>HLOOKUP(P$1,program!$E8:$J9,2,FALSE)</f>
        <v>TAR 211 TARİH METOD.</v>
      </c>
      <c r="Q8" s="6" t="str">
        <f>HLOOKUP(Q$1,program!$E8:$J9,2,FALSE)</f>
        <v>TAR 211 TARİH METOD.</v>
      </c>
      <c r="R8" s="6" t="str">
        <f>HLOOKUP(R$1,program!$E8:$J9,2,FALSE)</f>
        <v>TAR 211 TARİH METOD.</v>
      </c>
      <c r="S8" s="6" t="str">
        <f>HLOOKUP(S$1,program!$E8:$J9,2,FALSE)</f>
        <v>TAR 211 TARİH METOD.</v>
      </c>
      <c r="T8" s="6" t="str">
        <f>HLOOKUP(T$1,program!$E8:$J9,2,FALSE)</f>
        <v>TAR 211 TARİH METOD.</v>
      </c>
      <c r="U8" s="6" t="str">
        <f>HLOOKUP(U$1,program!$E8:$J9,2,FALSE)</f>
        <v>TAR 211 TARİH METOD.</v>
      </c>
      <c r="V8" s="6" t="str">
        <f>HLOOKUP(V$1,program!$E8:$J9,2,FALSE)</f>
        <v>TAR 211 TARİH METOD.</v>
      </c>
      <c r="W8" s="6" t="str">
        <f>HLOOKUP(W$1,program!$E8:$J9,2,FALSE)</f>
        <v>TAR 211 TARİH METOD.</v>
      </c>
    </row>
    <row r="9" spans="1:23" s="34" customFormat="1" ht="16" thickBot="1" x14ac:dyDescent="0.4">
      <c r="A9" s="21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21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21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21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TAR 411 TARİH FELSEFESİ</v>
      </c>
      <c r="M12" s="6" t="str">
        <f>HLOOKUP(M$1,program!$E12:$J13,2,FALSE)</f>
        <v>TAR 411 TARİH FELSEFESİ</v>
      </c>
      <c r="N12" s="6" t="str">
        <f>HLOOKUP(N$1,program!$E12:$J13,2,FALSE)</f>
        <v>TAR 411 TARİH FELSEFESİ</v>
      </c>
      <c r="O12" s="6" t="str">
        <f>HLOOKUP(O$1,program!$E12:$J13,2,FALSE)</f>
        <v>TAR 411 TARİH FELSEFESİ</v>
      </c>
      <c r="P12" s="6" t="str">
        <f>HLOOKUP(P$1,program!$E12:$J13,2,FALSE)</f>
        <v>TAR 411 TARİH FELSEFESİ</v>
      </c>
      <c r="Q12" s="6" t="str">
        <f>HLOOKUP(Q$1,program!$E12:$J13,2,FALSE)</f>
        <v>TAR 411 TARİH FELSEFESİ</v>
      </c>
      <c r="R12" s="6" t="str">
        <f>HLOOKUP(R$1,program!$E12:$J13,2,FALSE)</f>
        <v>TAR 411 TARİH FELSEFESİ</v>
      </c>
      <c r="S12" s="6" t="str">
        <f>HLOOKUP(S$1,program!$E12:$J13,2,FALSE)</f>
        <v>TAR 411 TARİH FELSEFESİ</v>
      </c>
      <c r="T12" s="6" t="str">
        <f>HLOOKUP(T$1,program!$E12:$J13,2,FALSE)</f>
        <v>TAR 411 TARİH FELSEFESİ</v>
      </c>
      <c r="U12" s="6" t="str">
        <f>HLOOKUP(U$1,program!$E12:$J13,2,FALSE)</f>
        <v>TAR 411 TARİH FELSEFESİ</v>
      </c>
      <c r="V12" s="6" t="str">
        <f>HLOOKUP(V$1,program!$E12:$J13,2,FALSE)</f>
        <v>TAR 411 TARİH FELSEFESİ</v>
      </c>
      <c r="W12" s="6" t="str">
        <f>HLOOKUP(W$1,program!$E12:$J13,2,FALSE)</f>
        <v>TAR 411 TARİH FELSEFESİ</v>
      </c>
    </row>
    <row r="13" spans="1:23" s="34" customFormat="1" ht="16" thickBot="1" x14ac:dyDescent="0.4">
      <c r="A13" s="21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21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21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21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6" thickBot="1" x14ac:dyDescent="0.4">
      <c r="A17" s="21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21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21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21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21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21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214">
        <f>Ders_Programı!A25</f>
        <v>44579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str">
        <f>HLOOKUP(L$1,program!$E24:$J25,2,FALSE)</f>
        <v xml:space="preserve">TAR 201 OSM. TAR. MET.  </v>
      </c>
      <c r="M24" s="6" t="str">
        <f>HLOOKUP(M$1,program!$E24:$J25,2,FALSE)</f>
        <v xml:space="preserve">TAR 201 OSM. TAR. MET.  </v>
      </c>
      <c r="N24" s="6" t="str">
        <f>HLOOKUP(N$1,program!$E24:$J25,2,FALSE)</f>
        <v xml:space="preserve">TAR 201 OSM. TAR. MET.  </v>
      </c>
      <c r="O24" s="6" t="str">
        <f>HLOOKUP(O$1,program!$E24:$J25,2,FALSE)</f>
        <v xml:space="preserve">TAR 201 OSM. TAR. MET.  </v>
      </c>
      <c r="P24" s="6" t="str">
        <f>HLOOKUP(P$1,program!$E24:$J25,2,FALSE)</f>
        <v xml:space="preserve">TAR 201 OSM. TAR. MET.  </v>
      </c>
      <c r="Q24" s="6" t="str">
        <f>HLOOKUP(Q$1,program!$E24:$J25,2,FALSE)</f>
        <v xml:space="preserve">TAR 201 OSM. TAR. MET.  </v>
      </c>
      <c r="R24" s="6" t="str">
        <f>HLOOKUP(R$1,program!$E24:$J25,2,FALSE)</f>
        <v xml:space="preserve">TAR 201 OSM. TAR. MET.  </v>
      </c>
      <c r="S24" s="6" t="str">
        <f>HLOOKUP(S$1,program!$E24:$J25,2,FALSE)</f>
        <v xml:space="preserve">TAR 201 OSM. TAR. MET.  </v>
      </c>
      <c r="T24" s="6" t="str">
        <f>HLOOKUP(T$1,program!$E24:$J25,2,FALSE)</f>
        <v xml:space="preserve">TAR 201 OSM. TAR. MET.  </v>
      </c>
      <c r="U24" s="6" t="str">
        <f>HLOOKUP(U$1,program!$E24:$J25,2,FALSE)</f>
        <v xml:space="preserve">TAR 201 OSM. TAR. MET.  </v>
      </c>
      <c r="V24" s="6" t="str">
        <f>HLOOKUP(V$1,program!$E24:$J25,2,FALSE)</f>
        <v xml:space="preserve">TAR 201 OSM. TAR. MET.  </v>
      </c>
      <c r="W24" s="6" t="str">
        <f>HLOOKUP(W$1,program!$E24:$J25,2,FALSE)</f>
        <v xml:space="preserve">TAR 201 OSM. TAR. MET.  </v>
      </c>
    </row>
    <row r="25" spans="1:23" s="34" customFormat="1" ht="16" thickBot="1" x14ac:dyDescent="0.4">
      <c r="A25" s="21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21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21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21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 xml:space="preserve">TAR 407 XX.YY.DÜN.TAR.I </v>
      </c>
      <c r="M28" s="6" t="str">
        <f>HLOOKUP(M$1,program!$E28:$J29,2,FALSE)</f>
        <v xml:space="preserve">TAR 407 XX.YY.DÜN.TAR.I </v>
      </c>
      <c r="N28" s="6" t="str">
        <f>HLOOKUP(N$1,program!$E28:$J29,2,FALSE)</f>
        <v xml:space="preserve">TAR 407 XX.YY.DÜN.TAR.I </v>
      </c>
      <c r="O28" s="6" t="str">
        <f>HLOOKUP(O$1,program!$E28:$J29,2,FALSE)</f>
        <v xml:space="preserve">TAR 407 XX.YY.DÜN.TAR.I </v>
      </c>
      <c r="P28" s="6" t="str">
        <f>HLOOKUP(P$1,program!$E28:$J29,2,FALSE)</f>
        <v xml:space="preserve">TAR 407 XX.YY.DÜN.TAR.I </v>
      </c>
      <c r="Q28" s="6" t="str">
        <f>HLOOKUP(Q$1,program!$E28:$J29,2,FALSE)</f>
        <v xml:space="preserve">TAR 407 XX.YY.DÜN.TAR.I </v>
      </c>
      <c r="R28" s="6" t="str">
        <f>HLOOKUP(R$1,program!$E28:$J29,2,FALSE)</f>
        <v xml:space="preserve">TAR 407 XX.YY.DÜN.TAR.I </v>
      </c>
      <c r="S28" s="6" t="str">
        <f>HLOOKUP(S$1,program!$E28:$J29,2,FALSE)</f>
        <v xml:space="preserve">TAR 407 XX.YY.DÜN.TAR.I </v>
      </c>
      <c r="T28" s="6" t="str">
        <f>HLOOKUP(T$1,program!$E28:$J29,2,FALSE)</f>
        <v xml:space="preserve">TAR 407 XX.YY.DÜN.TAR.I </v>
      </c>
      <c r="U28" s="6" t="str">
        <f>HLOOKUP(U$1,program!$E28:$J29,2,FALSE)</f>
        <v xml:space="preserve">TAR 407 XX.YY.DÜN.TAR.I </v>
      </c>
      <c r="V28" s="6" t="str">
        <f>HLOOKUP(V$1,program!$E28:$J29,2,FALSE)</f>
        <v xml:space="preserve">TAR 407 XX.YY.DÜN.TAR.I </v>
      </c>
      <c r="W28" s="6" t="str">
        <f>HLOOKUP(W$1,program!$E28:$J29,2,FALSE)</f>
        <v xml:space="preserve">TAR 407 XX.YY.DÜN.TAR.I </v>
      </c>
    </row>
    <row r="29" spans="1:23" s="34" customFormat="1" ht="16" thickBot="1" x14ac:dyDescent="0.4">
      <c r="A29" s="21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21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str">
        <f>HLOOKUP(L$1,program!$E30:$J31,2,FALSE)</f>
        <v xml:space="preserve">TAR 305 YAKINÇAĞ AVRUPA TARİHİ </v>
      </c>
      <c r="M30" s="6" t="str">
        <f>HLOOKUP(M$1,program!$E30:$J31,2,FALSE)</f>
        <v xml:space="preserve">TAR 305 YAKINÇAĞ AVRUPA TARİHİ </v>
      </c>
      <c r="N30" s="6" t="str">
        <f>HLOOKUP(N$1,program!$E30:$J31,2,FALSE)</f>
        <v xml:space="preserve">TAR 305 YAKINÇAĞ AVRUPA TARİHİ </v>
      </c>
      <c r="O30" s="6" t="str">
        <f>HLOOKUP(O$1,program!$E30:$J31,2,FALSE)</f>
        <v xml:space="preserve">TAR 305 YAKINÇAĞ AVRUPA TARİHİ </v>
      </c>
      <c r="P30" s="6" t="str">
        <f>HLOOKUP(P$1,program!$E30:$J31,2,FALSE)</f>
        <v xml:space="preserve">TAR 305 YAKINÇAĞ AVRUPA TARİHİ </v>
      </c>
      <c r="Q30" s="6" t="str">
        <f>HLOOKUP(Q$1,program!$E30:$J31,2,FALSE)</f>
        <v xml:space="preserve">TAR 305 YAKINÇAĞ AVRUPA TARİHİ </v>
      </c>
      <c r="R30" s="6" t="str">
        <f>HLOOKUP(R$1,program!$E30:$J31,2,FALSE)</f>
        <v xml:space="preserve">TAR 305 YAKINÇAĞ AVRUPA TARİHİ </v>
      </c>
      <c r="S30" s="6" t="str">
        <f>HLOOKUP(S$1,program!$E30:$J31,2,FALSE)</f>
        <v xml:space="preserve">TAR 305 YAKINÇAĞ AVRUPA TARİHİ </v>
      </c>
      <c r="T30" s="6" t="str">
        <f>HLOOKUP(T$1,program!$E30:$J31,2,FALSE)</f>
        <v xml:space="preserve">TAR 305 YAKINÇAĞ AVRUPA TARİHİ </v>
      </c>
      <c r="U30" s="6" t="str">
        <f>HLOOKUP(U$1,program!$E30:$J31,2,FALSE)</f>
        <v xml:space="preserve">TAR 305 YAKINÇAĞ AVRUPA TARİHİ </v>
      </c>
      <c r="V30" s="6" t="str">
        <f>HLOOKUP(V$1,program!$E30:$J31,2,FALSE)</f>
        <v xml:space="preserve">TAR 305 YAKINÇAĞ AVRUPA TARİHİ </v>
      </c>
      <c r="W30" s="6" t="str">
        <f>HLOOKUP(W$1,program!$E30:$J31,2,FALSE)</f>
        <v xml:space="preserve">TAR 305 YAKINÇAĞ AVRUPA TARİHİ </v>
      </c>
    </row>
    <row r="31" spans="1:23" s="34" customFormat="1" ht="16" thickBot="1" x14ac:dyDescent="0.4">
      <c r="A31" s="21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21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21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21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 xml:space="preserve">TAR 217 OSMANLI TARİHİ (1300-1400) </v>
      </c>
      <c r="M34" s="6" t="str">
        <f>HLOOKUP(M$1,program!$E34:$J35,2,FALSE)</f>
        <v xml:space="preserve">TAR 217 OSMANLI TARİHİ (1300-1400) </v>
      </c>
      <c r="N34" s="6" t="str">
        <f>HLOOKUP(N$1,program!$E34:$J35,2,FALSE)</f>
        <v xml:space="preserve">TAR 217 OSMANLI TARİHİ (1300-1400) </v>
      </c>
      <c r="O34" s="6" t="str">
        <f>HLOOKUP(O$1,program!$E34:$J35,2,FALSE)</f>
        <v xml:space="preserve">TAR 217 OSMANLI TARİHİ (1300-1400) </v>
      </c>
      <c r="P34" s="6" t="str">
        <f>HLOOKUP(P$1,program!$E34:$J35,2,FALSE)</f>
        <v xml:space="preserve">TAR 217 OSMANLI TARİHİ (1300-1400) </v>
      </c>
      <c r="Q34" s="6" t="str">
        <f>HLOOKUP(Q$1,program!$E34:$J35,2,FALSE)</f>
        <v xml:space="preserve">TAR 217 OSMANLI TARİHİ (1300-1400) </v>
      </c>
      <c r="R34" s="6" t="str">
        <f>HLOOKUP(R$1,program!$E34:$J35,2,FALSE)</f>
        <v xml:space="preserve">TAR 217 OSMANLI TARİHİ (1300-1400) </v>
      </c>
      <c r="S34" s="6" t="str">
        <f>HLOOKUP(S$1,program!$E34:$J35,2,FALSE)</f>
        <v xml:space="preserve">TAR 217 OSMANLI TARİHİ (1300-1400) </v>
      </c>
      <c r="T34" s="6" t="str">
        <f>HLOOKUP(T$1,program!$E34:$J35,2,FALSE)</f>
        <v xml:space="preserve">TAR 217 OSMANLI TARİHİ (1300-1400) </v>
      </c>
      <c r="U34" s="6" t="str">
        <f>HLOOKUP(U$1,program!$E34:$J35,2,FALSE)</f>
        <v xml:space="preserve">TAR 217 OSMANLI TARİHİ (1300-1400) </v>
      </c>
      <c r="V34" s="6" t="str">
        <f>HLOOKUP(V$1,program!$E34:$J35,2,FALSE)</f>
        <v xml:space="preserve">TAR 217 OSMANLI TARİHİ (1300-1400) </v>
      </c>
      <c r="W34" s="6" t="str">
        <f>HLOOKUP(W$1,program!$E34:$J35,2,FALSE)</f>
        <v xml:space="preserve">TAR 217 OSMANLI TARİHİ (1300-1400) </v>
      </c>
    </row>
    <row r="35" spans="1:23" s="34" customFormat="1" ht="16" thickBot="1" x14ac:dyDescent="0.4">
      <c r="A35" s="21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21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21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21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6" thickBot="1" x14ac:dyDescent="0.4">
      <c r="A39" s="21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21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21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21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21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21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214">
        <f>Ders_Programı!A47</f>
        <v>44580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 xml:space="preserve">TAR 413 OSM.TAR. (1700.1800) </v>
      </c>
      <c r="M46" s="6" t="str">
        <f>HLOOKUP(M$1,program!$E46:$J47,2,FALSE)</f>
        <v xml:space="preserve">TAR 413 OSM.TAR. (1700.1800) </v>
      </c>
      <c r="N46" s="6" t="str">
        <f>HLOOKUP(N$1,program!$E46:$J47,2,FALSE)</f>
        <v xml:space="preserve">TAR 413 OSM.TAR. (1700.1800) </v>
      </c>
      <c r="O46" s="6" t="str">
        <f>HLOOKUP(O$1,program!$E46:$J47,2,FALSE)</f>
        <v xml:space="preserve">TAR 413 OSM.TAR. (1700.1800) </v>
      </c>
      <c r="P46" s="6" t="str">
        <f>HLOOKUP(P$1,program!$E46:$J47,2,FALSE)</f>
        <v xml:space="preserve">TAR 413 OSM.TAR. (1700.1800) </v>
      </c>
      <c r="Q46" s="6" t="str">
        <f>HLOOKUP(Q$1,program!$E46:$J47,2,FALSE)</f>
        <v xml:space="preserve">TAR 413 OSM.TAR. (1700.1800) </v>
      </c>
      <c r="R46" s="6" t="str">
        <f>HLOOKUP(R$1,program!$E46:$J47,2,FALSE)</f>
        <v xml:space="preserve">TAR 413 OSM.TAR. (1700.1800) </v>
      </c>
      <c r="S46" s="6" t="str">
        <f>HLOOKUP(S$1,program!$E46:$J47,2,FALSE)</f>
        <v xml:space="preserve">TAR 413 OSM.TAR. (1700.1800) </v>
      </c>
      <c r="T46" s="6" t="str">
        <f>HLOOKUP(T$1,program!$E46:$J47,2,FALSE)</f>
        <v xml:space="preserve">TAR 413 OSM.TAR. (1700.1800) </v>
      </c>
      <c r="U46" s="6" t="str">
        <f>HLOOKUP(U$1,program!$E46:$J47,2,FALSE)</f>
        <v xml:space="preserve">TAR 413 OSM.TAR. (1700.1800) </v>
      </c>
      <c r="V46" s="6" t="str">
        <f>HLOOKUP(V$1,program!$E46:$J47,2,FALSE)</f>
        <v xml:space="preserve">TAR 413 OSM.TAR. (1700.1800) </v>
      </c>
      <c r="W46" s="6" t="str">
        <f>HLOOKUP(W$1,program!$E46:$J47,2,FALSE)</f>
        <v xml:space="preserve">TAR 413 OSM.TAR. (1700.1800) </v>
      </c>
    </row>
    <row r="47" spans="1:23" s="34" customFormat="1" ht="16" thickBot="1" x14ac:dyDescent="0.4">
      <c r="A47" s="21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21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21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21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>TAR 313 TÜRK KÜLT. MED. TAR.</v>
      </c>
      <c r="M50" s="6" t="str">
        <f>HLOOKUP(M$1,program!$E50:$J51,2,FALSE)</f>
        <v>TAR 313 TÜRK KÜLT. MED. TAR.</v>
      </c>
      <c r="N50" s="6" t="str">
        <f>HLOOKUP(N$1,program!$E50:$J51,2,FALSE)</f>
        <v>TAR 313 TÜRK KÜLT. MED. TAR.</v>
      </c>
      <c r="O50" s="6" t="str">
        <f>HLOOKUP(O$1,program!$E50:$J51,2,FALSE)</f>
        <v>TAR 313 TÜRK KÜLT. MED. TAR.</v>
      </c>
      <c r="P50" s="6" t="str">
        <f>HLOOKUP(P$1,program!$E50:$J51,2,FALSE)</f>
        <v>TAR 313 TÜRK KÜLT. MED. TAR.</v>
      </c>
      <c r="Q50" s="6" t="str">
        <f>HLOOKUP(Q$1,program!$E50:$J51,2,FALSE)</f>
        <v>TAR 313 TÜRK KÜLT. MED. TAR.</v>
      </c>
      <c r="R50" s="6" t="str">
        <f>HLOOKUP(R$1,program!$E50:$J51,2,FALSE)</f>
        <v>TAR 313 TÜRK KÜLT. MED. TAR.</v>
      </c>
      <c r="S50" s="6" t="str">
        <f>HLOOKUP(S$1,program!$E50:$J51,2,FALSE)</f>
        <v>TAR 313 TÜRK KÜLT. MED. TAR.</v>
      </c>
      <c r="T50" s="6" t="str">
        <f>HLOOKUP(T$1,program!$E50:$J51,2,FALSE)</f>
        <v>TAR 313 TÜRK KÜLT. MED. TAR.</v>
      </c>
      <c r="U50" s="6" t="str">
        <f>HLOOKUP(U$1,program!$E50:$J51,2,FALSE)</f>
        <v>TAR 313 TÜRK KÜLT. MED. TAR.</v>
      </c>
      <c r="V50" s="6" t="str">
        <f>HLOOKUP(V$1,program!$E50:$J51,2,FALSE)</f>
        <v>TAR 313 TÜRK KÜLT. MED. TAR.</v>
      </c>
      <c r="W50" s="6" t="str">
        <f>HLOOKUP(W$1,program!$E50:$J51,2,FALSE)</f>
        <v>TAR 313 TÜRK KÜLT. MED. TAR.</v>
      </c>
    </row>
    <row r="51" spans="1:23" s="34" customFormat="1" ht="16" thickBot="1" x14ac:dyDescent="0.4">
      <c r="A51" s="21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21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 xml:space="preserve">TAR 103 GENEL TÜRK TAR. </v>
      </c>
      <c r="M52" s="6" t="str">
        <f>HLOOKUP(M$1,program!$E52:$J53,2,FALSE)</f>
        <v xml:space="preserve">TAR 103 GENEL TÜRK TAR. </v>
      </c>
      <c r="N52" s="6" t="str">
        <f>HLOOKUP(N$1,program!$E52:$J53,2,FALSE)</f>
        <v xml:space="preserve">TAR 103 GENEL TÜRK TAR. </v>
      </c>
      <c r="O52" s="6" t="str">
        <f>HLOOKUP(O$1,program!$E52:$J53,2,FALSE)</f>
        <v xml:space="preserve">TAR 103 GENEL TÜRK TAR. </v>
      </c>
      <c r="P52" s="6" t="str">
        <f>HLOOKUP(P$1,program!$E52:$J53,2,FALSE)</f>
        <v xml:space="preserve">TAR 103 GENEL TÜRK TAR. </v>
      </c>
      <c r="Q52" s="6" t="str">
        <f>HLOOKUP(Q$1,program!$E52:$J53,2,FALSE)</f>
        <v xml:space="preserve">TAR 103 GENEL TÜRK TAR. </v>
      </c>
      <c r="R52" s="6" t="str">
        <f>HLOOKUP(R$1,program!$E52:$J53,2,FALSE)</f>
        <v xml:space="preserve">TAR 103 GENEL TÜRK TAR. </v>
      </c>
      <c r="S52" s="6" t="str">
        <f>HLOOKUP(S$1,program!$E52:$J53,2,FALSE)</f>
        <v xml:space="preserve">TAR 103 GENEL TÜRK TAR. </v>
      </c>
      <c r="T52" s="6" t="str">
        <f>HLOOKUP(T$1,program!$E52:$J53,2,FALSE)</f>
        <v xml:space="preserve">TAR 103 GENEL TÜRK TAR. </v>
      </c>
      <c r="U52" s="6" t="str">
        <f>HLOOKUP(U$1,program!$E52:$J53,2,FALSE)</f>
        <v xml:space="preserve">TAR 103 GENEL TÜRK TAR. </v>
      </c>
      <c r="V52" s="6" t="str">
        <f>HLOOKUP(V$1,program!$E52:$J53,2,FALSE)</f>
        <v xml:space="preserve">TAR 103 GENEL TÜRK TAR. </v>
      </c>
      <c r="W52" s="6" t="str">
        <f>HLOOKUP(W$1,program!$E52:$J53,2,FALSE)</f>
        <v xml:space="preserve">TAR 103 GENEL TÜRK TAR. </v>
      </c>
    </row>
    <row r="53" spans="1:23" s="34" customFormat="1" ht="16" thickBot="1" x14ac:dyDescent="0.4">
      <c r="A53" s="21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21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21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21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 xml:space="preserve">TAR 209 TC. SİYASAL TAR. </v>
      </c>
      <c r="M56" s="6" t="str">
        <f>HLOOKUP(M$1,program!$E56:$J57,2,FALSE)</f>
        <v xml:space="preserve">TAR 209 TC. SİYASAL TAR. </v>
      </c>
      <c r="N56" s="6" t="str">
        <f>HLOOKUP(N$1,program!$E56:$J57,2,FALSE)</f>
        <v xml:space="preserve">TAR 209 TC. SİYASAL TAR. </v>
      </c>
      <c r="O56" s="6" t="str">
        <f>HLOOKUP(O$1,program!$E56:$J57,2,FALSE)</f>
        <v xml:space="preserve">TAR 209 TC. SİYASAL TAR. </v>
      </c>
      <c r="P56" s="6" t="str">
        <f>HLOOKUP(P$1,program!$E56:$J57,2,FALSE)</f>
        <v xml:space="preserve">TAR 209 TC. SİYASAL TAR. </v>
      </c>
      <c r="Q56" s="6" t="str">
        <f>HLOOKUP(Q$1,program!$E56:$J57,2,FALSE)</f>
        <v xml:space="preserve">TAR 209 TC. SİYASAL TAR. </v>
      </c>
      <c r="R56" s="6" t="str">
        <f>HLOOKUP(R$1,program!$E56:$J57,2,FALSE)</f>
        <v xml:space="preserve">TAR 209 TC. SİYASAL TAR. </v>
      </c>
      <c r="S56" s="6" t="str">
        <f>HLOOKUP(S$1,program!$E56:$J57,2,FALSE)</f>
        <v xml:space="preserve">TAR 209 TC. SİYASAL TAR. </v>
      </c>
      <c r="T56" s="6" t="str">
        <f>HLOOKUP(T$1,program!$E56:$J57,2,FALSE)</f>
        <v xml:space="preserve">TAR 209 TC. SİYASAL TAR. </v>
      </c>
      <c r="U56" s="6" t="str">
        <f>HLOOKUP(U$1,program!$E56:$J57,2,FALSE)</f>
        <v xml:space="preserve">TAR 209 TC. SİYASAL TAR. </v>
      </c>
      <c r="V56" s="6" t="str">
        <f>HLOOKUP(V$1,program!$E56:$J57,2,FALSE)</f>
        <v xml:space="preserve">TAR 209 TC. SİYASAL TAR. </v>
      </c>
      <c r="W56" s="6" t="str">
        <f>HLOOKUP(W$1,program!$E56:$J57,2,FALSE)</f>
        <v xml:space="preserve">TAR 209 TC. SİYASAL TAR. </v>
      </c>
    </row>
    <row r="57" spans="1:23" s="34" customFormat="1" ht="16" thickBot="1" x14ac:dyDescent="0.4">
      <c r="A57" s="21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21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21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21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 xml:space="preserve">TAR323 OSMANLI PALEOGRAFYASI </v>
      </c>
      <c r="M60" s="6" t="str">
        <f>HLOOKUP(M$1,program!$E60:$J61,2,FALSE)</f>
        <v xml:space="preserve">TAR323 OSMANLI PALEOGRAFYASI </v>
      </c>
      <c r="N60" s="6" t="str">
        <f>HLOOKUP(N$1,program!$E60:$J61,2,FALSE)</f>
        <v xml:space="preserve">TAR323 OSMANLI PALEOGRAFYASI </v>
      </c>
      <c r="O60" s="6" t="str">
        <f>HLOOKUP(O$1,program!$E60:$J61,2,FALSE)</f>
        <v xml:space="preserve">TAR323 OSMANLI PALEOGRAFYASI </v>
      </c>
      <c r="P60" s="6" t="str">
        <f>HLOOKUP(P$1,program!$E60:$J61,2,FALSE)</f>
        <v xml:space="preserve">TAR323 OSMANLI PALEOGRAFYASI </v>
      </c>
      <c r="Q60" s="6" t="str">
        <f>HLOOKUP(Q$1,program!$E60:$J61,2,FALSE)</f>
        <v xml:space="preserve">TAR323 OSMANLI PALEOGRAFYASI </v>
      </c>
      <c r="R60" s="6" t="str">
        <f>HLOOKUP(R$1,program!$E60:$J61,2,FALSE)</f>
        <v xml:space="preserve">TAR323 OSMANLI PALEOGRAFYASI </v>
      </c>
      <c r="S60" s="6" t="str">
        <f>HLOOKUP(S$1,program!$E60:$J61,2,FALSE)</f>
        <v xml:space="preserve">TAR323 OSMANLI PALEOGRAFYASI </v>
      </c>
      <c r="T60" s="6" t="str">
        <f>HLOOKUP(T$1,program!$E60:$J61,2,FALSE)</f>
        <v xml:space="preserve">TAR323 OSMANLI PALEOGRAFYASI </v>
      </c>
      <c r="U60" s="6" t="str">
        <f>HLOOKUP(U$1,program!$E60:$J61,2,FALSE)</f>
        <v xml:space="preserve">TAR323 OSMANLI PALEOGRAFYASI </v>
      </c>
      <c r="V60" s="6" t="str">
        <f>HLOOKUP(V$1,program!$E60:$J61,2,FALSE)</f>
        <v xml:space="preserve">TAR323 OSMANLI PALEOGRAFYASI </v>
      </c>
      <c r="W60" s="6" t="str">
        <f>HLOOKUP(W$1,program!$E60:$J61,2,FALSE)</f>
        <v xml:space="preserve">TAR323 OSMANLI PALEOGRAFYASI </v>
      </c>
    </row>
    <row r="61" spans="1:23" s="34" customFormat="1" ht="16" thickBot="1" x14ac:dyDescent="0.4">
      <c r="A61" s="21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21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21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21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21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21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214">
        <f>Ders_Programı!A69</f>
        <v>44581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 xml:space="preserve">TAR 315 OSMANLI TARİHİ (1500-1600) </v>
      </c>
      <c r="M68" s="6" t="str">
        <f>HLOOKUP(M$1,program!$E68:$J69,2,FALSE)</f>
        <v xml:space="preserve">TAR 315 OSMANLI TARİHİ (1500-1600) </v>
      </c>
      <c r="N68" s="6" t="str">
        <f>HLOOKUP(N$1,program!$E68:$J69,2,FALSE)</f>
        <v xml:space="preserve">TAR 315 OSMANLI TARİHİ (1500-1600) </v>
      </c>
      <c r="O68" s="6" t="str">
        <f>HLOOKUP(O$1,program!$E68:$J69,2,FALSE)</f>
        <v xml:space="preserve">TAR 315 OSMANLI TARİHİ (1500-1600) </v>
      </c>
      <c r="P68" s="6" t="str">
        <f>HLOOKUP(P$1,program!$E68:$J69,2,FALSE)</f>
        <v xml:space="preserve">TAR 315 OSMANLI TARİHİ (1500-1600) </v>
      </c>
      <c r="Q68" s="6" t="str">
        <f>HLOOKUP(Q$1,program!$E68:$J69,2,FALSE)</f>
        <v xml:space="preserve">TAR 315 OSMANLI TARİHİ (1500-1600) </v>
      </c>
      <c r="R68" s="6" t="str">
        <f>HLOOKUP(R$1,program!$E68:$J69,2,FALSE)</f>
        <v xml:space="preserve">TAR 315 OSMANLI TARİHİ (1500-1600) </v>
      </c>
      <c r="S68" s="6" t="str">
        <f>HLOOKUP(S$1,program!$E68:$J69,2,FALSE)</f>
        <v xml:space="preserve">TAR 315 OSMANLI TARİHİ (1500-1600) </v>
      </c>
      <c r="T68" s="6" t="str">
        <f>HLOOKUP(T$1,program!$E68:$J69,2,FALSE)</f>
        <v xml:space="preserve">TAR 315 OSMANLI TARİHİ (1500-1600) </v>
      </c>
      <c r="U68" s="6" t="str">
        <f>HLOOKUP(U$1,program!$E68:$J69,2,FALSE)</f>
        <v xml:space="preserve">TAR 315 OSMANLI TARİHİ (1500-1600) </v>
      </c>
      <c r="V68" s="6" t="str">
        <f>HLOOKUP(V$1,program!$E68:$J69,2,FALSE)</f>
        <v xml:space="preserve">TAR 315 OSMANLI TARİHİ (1500-1600) </v>
      </c>
      <c r="W68" s="6" t="str">
        <f>HLOOKUP(W$1,program!$E68:$J69,2,FALSE)</f>
        <v xml:space="preserve">TAR 315 OSMANLI TARİHİ (1500-1600) </v>
      </c>
    </row>
    <row r="69" spans="1:23" s="34" customFormat="1" ht="16" thickBot="1" x14ac:dyDescent="0.4">
      <c r="A69" s="21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21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21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21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 xml:space="preserve">TAR 205 ÇAĞDAŞ TÜRK DÜNY. TAR. </v>
      </c>
      <c r="M72" s="6" t="str">
        <f>HLOOKUP(M$1,program!$E72:$J73,2,FALSE)</f>
        <v xml:space="preserve">TAR 205 ÇAĞDAŞ TÜRK DÜNY. TAR. </v>
      </c>
      <c r="N72" s="6" t="str">
        <f>HLOOKUP(N$1,program!$E72:$J73,2,FALSE)</f>
        <v xml:space="preserve">TAR 205 ÇAĞDAŞ TÜRK DÜNY. TAR. </v>
      </c>
      <c r="O72" s="6" t="str">
        <f>HLOOKUP(O$1,program!$E72:$J73,2,FALSE)</f>
        <v xml:space="preserve">TAR 205 ÇAĞDAŞ TÜRK DÜNY. TAR. </v>
      </c>
      <c r="P72" s="6" t="str">
        <f>HLOOKUP(P$1,program!$E72:$J73,2,FALSE)</f>
        <v xml:space="preserve">TAR 205 ÇAĞDAŞ TÜRK DÜNY. TAR. </v>
      </c>
      <c r="Q72" s="6" t="str">
        <f>HLOOKUP(Q$1,program!$E72:$J73,2,FALSE)</f>
        <v xml:space="preserve">TAR 205 ÇAĞDAŞ TÜRK DÜNY. TAR. </v>
      </c>
      <c r="R72" s="6" t="str">
        <f>HLOOKUP(R$1,program!$E72:$J73,2,FALSE)</f>
        <v xml:space="preserve">TAR 205 ÇAĞDAŞ TÜRK DÜNY. TAR. </v>
      </c>
      <c r="S72" s="6" t="str">
        <f>HLOOKUP(S$1,program!$E72:$J73,2,FALSE)</f>
        <v xml:space="preserve">TAR 205 ÇAĞDAŞ TÜRK DÜNY. TAR. </v>
      </c>
      <c r="T72" s="6" t="str">
        <f>HLOOKUP(T$1,program!$E72:$J73,2,FALSE)</f>
        <v xml:space="preserve">TAR 205 ÇAĞDAŞ TÜRK DÜNY. TAR. </v>
      </c>
      <c r="U72" s="6" t="str">
        <f>HLOOKUP(U$1,program!$E72:$J73,2,FALSE)</f>
        <v xml:space="preserve">TAR 205 ÇAĞDAŞ TÜRK DÜNY. TAR. </v>
      </c>
      <c r="V72" s="6" t="str">
        <f>HLOOKUP(V$1,program!$E72:$J73,2,FALSE)</f>
        <v xml:space="preserve">TAR 205 ÇAĞDAŞ TÜRK DÜNY. TAR. </v>
      </c>
      <c r="W72" s="6" t="str">
        <f>HLOOKUP(W$1,program!$E72:$J73,2,FALSE)</f>
        <v xml:space="preserve">TAR 205 ÇAĞDAŞ TÜRK DÜNY. TAR. </v>
      </c>
    </row>
    <row r="73" spans="1:23" s="34" customFormat="1" ht="16" thickBot="1" x14ac:dyDescent="0.4">
      <c r="A73" s="21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21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 xml:space="preserve">TAR 427 SÖMÜRGECİLİK TARİHİ </v>
      </c>
      <c r="M74" s="6" t="str">
        <f>HLOOKUP(M$1,program!$E74:$J75,2,FALSE)</f>
        <v xml:space="preserve">TAR 427 SÖMÜRGECİLİK TARİHİ </v>
      </c>
      <c r="N74" s="6" t="str">
        <f>HLOOKUP(N$1,program!$E74:$J75,2,FALSE)</f>
        <v xml:space="preserve">TAR 427 SÖMÜRGECİLİK TARİHİ </v>
      </c>
      <c r="O74" s="6" t="str">
        <f>HLOOKUP(O$1,program!$E74:$J75,2,FALSE)</f>
        <v xml:space="preserve">TAR 427 SÖMÜRGECİLİK TARİHİ </v>
      </c>
      <c r="P74" s="6" t="str">
        <f>HLOOKUP(P$1,program!$E74:$J75,2,FALSE)</f>
        <v xml:space="preserve">TAR 427 SÖMÜRGECİLİK TARİHİ </v>
      </c>
      <c r="Q74" s="6" t="str">
        <f>HLOOKUP(Q$1,program!$E74:$J75,2,FALSE)</f>
        <v xml:space="preserve">TAR 427 SÖMÜRGECİLİK TARİHİ </v>
      </c>
      <c r="R74" s="6" t="str">
        <f>HLOOKUP(R$1,program!$E74:$J75,2,FALSE)</f>
        <v xml:space="preserve">TAR 427 SÖMÜRGECİLİK TARİHİ </v>
      </c>
      <c r="S74" s="6" t="str">
        <f>HLOOKUP(S$1,program!$E74:$J75,2,FALSE)</f>
        <v xml:space="preserve">TAR 427 SÖMÜRGECİLİK TARİHİ </v>
      </c>
      <c r="T74" s="6" t="str">
        <f>HLOOKUP(T$1,program!$E74:$J75,2,FALSE)</f>
        <v xml:space="preserve">TAR 427 SÖMÜRGECİLİK TARİHİ </v>
      </c>
      <c r="U74" s="6" t="str">
        <f>HLOOKUP(U$1,program!$E74:$J75,2,FALSE)</f>
        <v xml:space="preserve">TAR 427 SÖMÜRGECİLİK TARİHİ </v>
      </c>
      <c r="V74" s="6" t="str">
        <f>HLOOKUP(V$1,program!$E74:$J75,2,FALSE)</f>
        <v xml:space="preserve">TAR 427 SÖMÜRGECİLİK TARİHİ </v>
      </c>
      <c r="W74" s="6" t="str">
        <f>HLOOKUP(W$1,program!$E74:$J75,2,FALSE)</f>
        <v xml:space="preserve">TAR 427 SÖMÜRGECİLİK TARİHİ </v>
      </c>
    </row>
    <row r="75" spans="1:23" s="34" customFormat="1" ht="16" thickBot="1" x14ac:dyDescent="0.4">
      <c r="A75" s="21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21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21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21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 xml:space="preserve">TAR 343 ULUSLARARASI KUR. VE TÜRKİYE </v>
      </c>
      <c r="M78" s="6" t="str">
        <f>HLOOKUP(M$1,program!$E78:$J79,2,FALSE)</f>
        <v xml:space="preserve">TAR 343 ULUSLARARASI KUR. VE TÜRKİYE </v>
      </c>
      <c r="N78" s="6" t="str">
        <f>HLOOKUP(N$1,program!$E78:$J79,2,FALSE)</f>
        <v xml:space="preserve">TAR 343 ULUSLARARASI KUR. VE TÜRKİYE </v>
      </c>
      <c r="O78" s="6" t="str">
        <f>HLOOKUP(O$1,program!$E78:$J79,2,FALSE)</f>
        <v xml:space="preserve">TAR 343 ULUSLARARASI KUR. VE TÜRKİYE </v>
      </c>
      <c r="P78" s="6" t="str">
        <f>HLOOKUP(P$1,program!$E78:$J79,2,FALSE)</f>
        <v xml:space="preserve">TAR 343 ULUSLARARASI KUR. VE TÜRKİYE </v>
      </c>
      <c r="Q78" s="6" t="str">
        <f>HLOOKUP(Q$1,program!$E78:$J79,2,FALSE)</f>
        <v xml:space="preserve">TAR 343 ULUSLARARASI KUR. VE TÜRKİYE </v>
      </c>
      <c r="R78" s="6" t="str">
        <f>HLOOKUP(R$1,program!$E78:$J79,2,FALSE)</f>
        <v xml:space="preserve">TAR 343 ULUSLARARASI KUR. VE TÜRKİYE </v>
      </c>
      <c r="S78" s="6" t="str">
        <f>HLOOKUP(S$1,program!$E78:$J79,2,FALSE)</f>
        <v xml:space="preserve">TAR 343 ULUSLARARASI KUR. VE TÜRKİYE </v>
      </c>
      <c r="T78" s="6" t="str">
        <f>HLOOKUP(T$1,program!$E78:$J79,2,FALSE)</f>
        <v xml:space="preserve">TAR 343 ULUSLARARASI KUR. VE TÜRKİYE </v>
      </c>
      <c r="U78" s="6" t="str">
        <f>HLOOKUP(U$1,program!$E78:$J79,2,FALSE)</f>
        <v xml:space="preserve">TAR 343 ULUSLARARASI KUR. VE TÜRKİYE </v>
      </c>
      <c r="V78" s="6" t="str">
        <f>HLOOKUP(V$1,program!$E78:$J79,2,FALSE)</f>
        <v xml:space="preserve">TAR 343 ULUSLARARASI KUR. VE TÜRKİYE </v>
      </c>
      <c r="W78" s="6" t="str">
        <f>HLOOKUP(W$1,program!$E78:$J79,2,FALSE)</f>
        <v xml:space="preserve">TAR 343 ULUSLARARASI KUR. VE TÜRKİYE </v>
      </c>
    </row>
    <row r="79" spans="1:23" s="34" customFormat="1" ht="16" thickBot="1" x14ac:dyDescent="0.4">
      <c r="A79" s="21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21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21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21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21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21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21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21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21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21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214">
        <f>Ders_Programı!A91</f>
        <v>44582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 xml:space="preserve">TAR 111 OSMANLITÜRKÇESİ I </v>
      </c>
      <c r="M90" s="6" t="str">
        <f>HLOOKUP(M$1,program!$E90:$J91,2,FALSE)</f>
        <v xml:space="preserve">TAR 111 OSMANLITÜRKÇESİ I </v>
      </c>
      <c r="N90" s="6" t="str">
        <f>HLOOKUP(N$1,program!$E90:$J91,2,FALSE)</f>
        <v xml:space="preserve">TAR 111 OSMANLITÜRKÇESİ I </v>
      </c>
      <c r="O90" s="6" t="str">
        <f>HLOOKUP(O$1,program!$E90:$J91,2,FALSE)</f>
        <v xml:space="preserve">TAR 111 OSMANLITÜRKÇESİ I </v>
      </c>
      <c r="P90" s="6" t="str">
        <f>HLOOKUP(P$1,program!$E90:$J91,2,FALSE)</f>
        <v xml:space="preserve">TAR 111 OSMANLITÜRKÇESİ I </v>
      </c>
      <c r="Q90" s="6" t="str">
        <f>HLOOKUP(Q$1,program!$E90:$J91,2,FALSE)</f>
        <v xml:space="preserve">TAR 111 OSMANLITÜRKÇESİ I </v>
      </c>
      <c r="R90" s="6" t="str">
        <f>HLOOKUP(R$1,program!$E90:$J91,2,FALSE)</f>
        <v xml:space="preserve">TAR 111 OSMANLITÜRKÇESİ I </v>
      </c>
      <c r="S90" s="6" t="str">
        <f>HLOOKUP(S$1,program!$E90:$J91,2,FALSE)</f>
        <v xml:space="preserve">TAR 111 OSMANLITÜRKÇESİ I </v>
      </c>
      <c r="T90" s="6" t="str">
        <f>HLOOKUP(T$1,program!$E90:$J91,2,FALSE)</f>
        <v xml:space="preserve">TAR 111 OSMANLITÜRKÇESİ I </v>
      </c>
      <c r="U90" s="6" t="str">
        <f>HLOOKUP(U$1,program!$E90:$J91,2,FALSE)</f>
        <v xml:space="preserve">TAR 111 OSMANLITÜRKÇESİ I </v>
      </c>
      <c r="V90" s="6" t="str">
        <f>HLOOKUP(V$1,program!$E90:$J91,2,FALSE)</f>
        <v xml:space="preserve">TAR 111 OSMANLITÜRKÇESİ I </v>
      </c>
      <c r="W90" s="6" t="str">
        <f>HLOOKUP(W$1,program!$E90:$J91,2,FALSE)</f>
        <v xml:space="preserve">TAR 111 OSMANLITÜRKÇESİ I </v>
      </c>
    </row>
    <row r="91" spans="1:23" s="34" customFormat="1" ht="16" thickBot="1" x14ac:dyDescent="0.4">
      <c r="A91" s="21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21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21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21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TAR 329 END.KÜL.MED.TAR.</v>
      </c>
      <c r="M94" s="6" t="str">
        <f>HLOOKUP(M$1,program!$E94:$J95,2,FALSE)</f>
        <v>TAR 329 END.KÜL.MED.TAR.</v>
      </c>
      <c r="N94" s="6" t="str">
        <f>HLOOKUP(N$1,program!$E94:$J95,2,FALSE)</f>
        <v>TAR 329 END.KÜL.MED.TAR.</v>
      </c>
      <c r="O94" s="6" t="str">
        <f>HLOOKUP(O$1,program!$E94:$J95,2,FALSE)</f>
        <v>TAR 329 END.KÜL.MED.TAR.</v>
      </c>
      <c r="P94" s="6" t="str">
        <f>HLOOKUP(P$1,program!$E94:$J95,2,FALSE)</f>
        <v>TAR 329 END.KÜL.MED.TAR.</v>
      </c>
      <c r="Q94" s="6" t="str">
        <f>HLOOKUP(Q$1,program!$E94:$J95,2,FALSE)</f>
        <v>TAR 329 END.KÜL.MED.TAR.</v>
      </c>
      <c r="R94" s="6" t="str">
        <f>HLOOKUP(R$1,program!$E94:$J95,2,FALSE)</f>
        <v>TAR 329 END.KÜL.MED.TAR.</v>
      </c>
      <c r="S94" s="6" t="str">
        <f>HLOOKUP(S$1,program!$E94:$J95,2,FALSE)</f>
        <v>TAR 329 END.KÜL.MED.TAR.</v>
      </c>
      <c r="T94" s="6" t="str">
        <f>HLOOKUP(T$1,program!$E94:$J95,2,FALSE)</f>
        <v>TAR 329 END.KÜL.MED.TAR.</v>
      </c>
      <c r="U94" s="6" t="str">
        <f>HLOOKUP(U$1,program!$E94:$J95,2,FALSE)</f>
        <v>TAR 329 END.KÜL.MED.TAR.</v>
      </c>
      <c r="V94" s="6" t="str">
        <f>HLOOKUP(V$1,program!$E94:$J95,2,FALSE)</f>
        <v>TAR 329 END.KÜL.MED.TAR.</v>
      </c>
      <c r="W94" s="6" t="str">
        <f>HLOOKUP(W$1,program!$E94:$J95,2,FALSE)</f>
        <v>TAR 329 END.KÜL.MED.TAR.</v>
      </c>
    </row>
    <row r="95" spans="1:23" s="34" customFormat="1" ht="16" thickBot="1" x14ac:dyDescent="0.4">
      <c r="A95" s="21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21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 xml:space="preserve">TAR 231 ESKİÇAĞ MISIR TAR. </v>
      </c>
      <c r="M96" s="6" t="str">
        <f>HLOOKUP(M$1,program!$E96:$J97,2,FALSE)</f>
        <v xml:space="preserve">TAR 231 ESKİÇAĞ MISIR TAR. </v>
      </c>
      <c r="N96" s="6" t="str">
        <f>HLOOKUP(N$1,program!$E96:$J97,2,FALSE)</f>
        <v xml:space="preserve">TAR 231 ESKİÇAĞ MISIR TAR. </v>
      </c>
      <c r="O96" s="6" t="str">
        <f>HLOOKUP(O$1,program!$E96:$J97,2,FALSE)</f>
        <v xml:space="preserve">TAR 231 ESKİÇAĞ MISIR TAR. </v>
      </c>
      <c r="P96" s="6" t="str">
        <f>HLOOKUP(P$1,program!$E96:$J97,2,FALSE)</f>
        <v xml:space="preserve">TAR 231 ESKİÇAĞ MISIR TAR. </v>
      </c>
      <c r="Q96" s="6" t="str">
        <f>HLOOKUP(Q$1,program!$E96:$J97,2,FALSE)</f>
        <v xml:space="preserve">TAR 231 ESKİÇAĞ MISIR TAR. </v>
      </c>
      <c r="R96" s="6" t="str">
        <f>HLOOKUP(R$1,program!$E96:$J97,2,FALSE)</f>
        <v xml:space="preserve">TAR 231 ESKİÇAĞ MISIR TAR. </v>
      </c>
      <c r="S96" s="6" t="str">
        <f>HLOOKUP(S$1,program!$E96:$J97,2,FALSE)</f>
        <v xml:space="preserve">TAR 231 ESKİÇAĞ MISIR TAR. </v>
      </c>
      <c r="T96" s="6" t="str">
        <f>HLOOKUP(T$1,program!$E96:$J97,2,FALSE)</f>
        <v xml:space="preserve">TAR 231 ESKİÇAĞ MISIR TAR. </v>
      </c>
      <c r="U96" s="6" t="str">
        <f>HLOOKUP(U$1,program!$E96:$J97,2,FALSE)</f>
        <v xml:space="preserve">TAR 231 ESKİÇAĞ MISIR TAR. </v>
      </c>
      <c r="V96" s="6" t="str">
        <f>HLOOKUP(V$1,program!$E96:$J97,2,FALSE)</f>
        <v xml:space="preserve">TAR 231 ESKİÇAĞ MISIR TAR. </v>
      </c>
      <c r="W96" s="6" t="str">
        <f>HLOOKUP(W$1,program!$E96:$J97,2,FALSE)</f>
        <v xml:space="preserve">TAR 231 ESKİÇAĞ MISIR TAR. </v>
      </c>
    </row>
    <row r="97" spans="1:23" s="34" customFormat="1" ht="16" thickBot="1" x14ac:dyDescent="0.4">
      <c r="A97" s="21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21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21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21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 xml:space="preserve">TAR 429 AVRUPA MEDENİYETİ TARİHİ </v>
      </c>
      <c r="M100" s="6" t="str">
        <f>HLOOKUP(M$1,program!$E100:$J101,2,FALSE)</f>
        <v xml:space="preserve">TAR 429 AVRUPA MEDENİYETİ TARİHİ </v>
      </c>
      <c r="N100" s="6" t="str">
        <f>HLOOKUP(N$1,program!$E100:$J101,2,FALSE)</f>
        <v xml:space="preserve">TAR 429 AVRUPA MEDENİYETİ TARİHİ </v>
      </c>
      <c r="O100" s="6" t="str">
        <f>HLOOKUP(O$1,program!$E100:$J101,2,FALSE)</f>
        <v xml:space="preserve">TAR 429 AVRUPA MEDENİYETİ TARİHİ </v>
      </c>
      <c r="P100" s="6" t="str">
        <f>HLOOKUP(P$1,program!$E100:$J101,2,FALSE)</f>
        <v xml:space="preserve">TAR 429 AVRUPA MEDENİYETİ TARİHİ </v>
      </c>
      <c r="Q100" s="6" t="str">
        <f>HLOOKUP(Q$1,program!$E100:$J101,2,FALSE)</f>
        <v xml:space="preserve">TAR 429 AVRUPA MEDENİYETİ TARİHİ </v>
      </c>
      <c r="R100" s="6" t="str">
        <f>HLOOKUP(R$1,program!$E100:$J101,2,FALSE)</f>
        <v xml:space="preserve">TAR 429 AVRUPA MEDENİYETİ TARİHİ </v>
      </c>
      <c r="S100" s="6" t="str">
        <f>HLOOKUP(S$1,program!$E100:$J101,2,FALSE)</f>
        <v xml:space="preserve">TAR 429 AVRUPA MEDENİYETİ TARİHİ </v>
      </c>
      <c r="T100" s="6" t="str">
        <f>HLOOKUP(T$1,program!$E100:$J101,2,FALSE)</f>
        <v xml:space="preserve">TAR 429 AVRUPA MEDENİYETİ TARİHİ </v>
      </c>
      <c r="U100" s="6" t="str">
        <f>HLOOKUP(U$1,program!$E100:$J101,2,FALSE)</f>
        <v xml:space="preserve">TAR 429 AVRUPA MEDENİYETİ TARİHİ </v>
      </c>
      <c r="V100" s="6" t="str">
        <f>HLOOKUP(V$1,program!$E100:$J101,2,FALSE)</f>
        <v xml:space="preserve">TAR 429 AVRUPA MEDENİYETİ TARİHİ </v>
      </c>
      <c r="W100" s="6" t="str">
        <f>HLOOKUP(W$1,program!$E100:$J101,2,FALSE)</f>
        <v xml:space="preserve">TAR 429 AVRUPA MEDENİYETİ TARİHİ </v>
      </c>
    </row>
    <row r="101" spans="1:23" s="34" customFormat="1" ht="16" thickBot="1" x14ac:dyDescent="0.4">
      <c r="A101" s="21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21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21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21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21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21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21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21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4">
      <c r="A109" s="21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21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214">
        <f>Ders_Programı!A113</f>
        <v>44583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str">
        <f>HLOOKUP(L$1,program!$E112:$J113,2,FALSE)</f>
        <v>istanbul üniversitesi uzaktan eğitim sınavı</v>
      </c>
      <c r="M112" s="6" t="str">
        <f>HLOOKUP(M$1,program!$E112:$J113,2,FALSE)</f>
        <v>istanbul üniversitesi uzaktan eğitim sınavı</v>
      </c>
      <c r="N112" s="6" t="str">
        <f>HLOOKUP(N$1,program!$E112:$J113,2,FALSE)</f>
        <v>istanbul üniversitesi uzaktan eğitim sınavı</v>
      </c>
      <c r="O112" s="6" t="str">
        <f>HLOOKUP(O$1,program!$E112:$J113,2,FALSE)</f>
        <v>istanbul üniversitesi uzaktan eğitim sınavı</v>
      </c>
      <c r="P112" s="6" t="str">
        <f>HLOOKUP(P$1,program!$E112:$J113,2,FALSE)</f>
        <v>istanbul üniversitesi uzaktan eğitim sınavı</v>
      </c>
      <c r="Q112" s="6" t="str">
        <f>HLOOKUP(Q$1,program!$E112:$J113,2,FALSE)</f>
        <v>istanbul üniversitesi uzaktan eğitim sınavı</v>
      </c>
      <c r="R112" s="6" t="str">
        <f>HLOOKUP(R$1,program!$E112:$J113,2,FALSE)</f>
        <v>istanbul üniversitesi uzaktan eğitim sınavı</v>
      </c>
      <c r="S112" s="6" t="str">
        <f>HLOOKUP(S$1,program!$E112:$J113,2,FALSE)</f>
        <v>istanbul üniversitesi uzaktan eğitim sınavı</v>
      </c>
      <c r="T112" s="6" t="str">
        <f>HLOOKUP(T$1,program!$E112:$J113,2,FALSE)</f>
        <v>istanbul üniversitesi uzaktan eğitim sınavı</v>
      </c>
      <c r="U112" s="6" t="str">
        <f>HLOOKUP(U$1,program!$E112:$J113,2,FALSE)</f>
        <v>istanbul üniversitesi uzaktan eğitim sınavı</v>
      </c>
      <c r="V112" s="6" t="str">
        <f>HLOOKUP(V$1,program!$E112:$J113,2,FALSE)</f>
        <v>istanbul üniversitesi uzaktan eğitim sınavı</v>
      </c>
      <c r="W112" s="6" t="str">
        <f>HLOOKUP(W$1,program!$E112:$J113,2,FALSE)</f>
        <v>istanbul üniversitesi uzaktan eğitim sınavı</v>
      </c>
    </row>
    <row r="113" spans="1:23" s="34" customFormat="1" ht="16" thickBot="1" x14ac:dyDescent="0.4">
      <c r="A113" s="21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21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str">
        <f>HLOOKUP(L$1,program!$E114:$J115,2,FALSE)</f>
        <v>istanbul üniversitesi uzaktan eğitim sınavı</v>
      </c>
      <c r="M114" s="6" t="str">
        <f>HLOOKUP(M$1,program!$E114:$J115,2,FALSE)</f>
        <v>istanbul üniversitesi uzaktan eğitim sınavı</v>
      </c>
      <c r="N114" s="6" t="str">
        <f>HLOOKUP(N$1,program!$E114:$J115,2,FALSE)</f>
        <v>istanbul üniversitesi uzaktan eğitim sınavı</v>
      </c>
      <c r="O114" s="6" t="str">
        <f>HLOOKUP(O$1,program!$E114:$J115,2,FALSE)</f>
        <v>istanbul üniversitesi uzaktan eğitim sınavı</v>
      </c>
      <c r="P114" s="6" t="str">
        <f>HLOOKUP(P$1,program!$E114:$J115,2,FALSE)</f>
        <v>istanbul üniversitesi uzaktan eğitim sınavı</v>
      </c>
      <c r="Q114" s="6" t="str">
        <f>HLOOKUP(Q$1,program!$E114:$J115,2,FALSE)</f>
        <v>istanbul üniversitesi uzaktan eğitim sınavı</v>
      </c>
      <c r="R114" s="6" t="str">
        <f>HLOOKUP(R$1,program!$E114:$J115,2,FALSE)</f>
        <v>istanbul üniversitesi uzaktan eğitim sınavı</v>
      </c>
      <c r="S114" s="6" t="str">
        <f>HLOOKUP(S$1,program!$E114:$J115,2,FALSE)</f>
        <v>istanbul üniversitesi uzaktan eğitim sınavı</v>
      </c>
      <c r="T114" s="6" t="str">
        <f>HLOOKUP(T$1,program!$E114:$J115,2,FALSE)</f>
        <v>istanbul üniversitesi uzaktan eğitim sınavı</v>
      </c>
      <c r="U114" s="6" t="str">
        <f>HLOOKUP(U$1,program!$E114:$J115,2,FALSE)</f>
        <v>istanbul üniversitesi uzaktan eğitim sınavı</v>
      </c>
      <c r="V114" s="6" t="str">
        <f>HLOOKUP(V$1,program!$E114:$J115,2,FALSE)</f>
        <v>istanbul üniversitesi uzaktan eğitim sınavı</v>
      </c>
      <c r="W114" s="6" t="str">
        <f>HLOOKUP(W$1,program!$E114:$J115,2,FALSE)</f>
        <v>istanbul üniversitesi uzaktan eğitim sınavı</v>
      </c>
    </row>
    <row r="115" spans="1:23" s="34" customFormat="1" ht="16" thickBot="1" x14ac:dyDescent="0.4">
      <c r="A115" s="21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21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istanbul üniversitesi uzaktan eğitim sınavı</v>
      </c>
      <c r="M116" s="6" t="str">
        <f>HLOOKUP(M$1,program!$E116:$J117,2,FALSE)</f>
        <v>istanbul üniversitesi uzaktan eğitim sınavı</v>
      </c>
      <c r="N116" s="6" t="str">
        <f>HLOOKUP(N$1,program!$E116:$J117,2,FALSE)</f>
        <v>istanbul üniversitesi uzaktan eğitim sınavı</v>
      </c>
      <c r="O116" s="6" t="str">
        <f>HLOOKUP(O$1,program!$E116:$J117,2,FALSE)</f>
        <v>istanbul üniversitesi uzaktan eğitim sınavı</v>
      </c>
      <c r="P116" s="6" t="str">
        <f>HLOOKUP(P$1,program!$E116:$J117,2,FALSE)</f>
        <v>istanbul üniversitesi uzaktan eğitim sınavı</v>
      </c>
      <c r="Q116" s="6" t="str">
        <f>HLOOKUP(Q$1,program!$E116:$J117,2,FALSE)</f>
        <v>istanbul üniversitesi uzaktan eğitim sınavı</v>
      </c>
      <c r="R116" s="6" t="str">
        <f>HLOOKUP(R$1,program!$E116:$J117,2,FALSE)</f>
        <v>istanbul üniversitesi uzaktan eğitim sınavı</v>
      </c>
      <c r="S116" s="6" t="str">
        <f>HLOOKUP(S$1,program!$E116:$J117,2,FALSE)</f>
        <v>istanbul üniversitesi uzaktan eğitim sınavı</v>
      </c>
      <c r="T116" s="6" t="str">
        <f>HLOOKUP(T$1,program!$E116:$J117,2,FALSE)</f>
        <v>istanbul üniversitesi uzaktan eğitim sınavı</v>
      </c>
      <c r="U116" s="6" t="str">
        <f>HLOOKUP(U$1,program!$E116:$J117,2,FALSE)</f>
        <v>istanbul üniversitesi uzaktan eğitim sınavı</v>
      </c>
      <c r="V116" s="6" t="str">
        <f>HLOOKUP(V$1,program!$E116:$J117,2,FALSE)</f>
        <v>istanbul üniversitesi uzaktan eğitim sınavı</v>
      </c>
      <c r="W116" s="6" t="str">
        <f>HLOOKUP(W$1,program!$E116:$J117,2,FALSE)</f>
        <v>istanbul üniversitesi uzaktan eğitim sınavı</v>
      </c>
    </row>
    <row r="117" spans="1:23" s="34" customFormat="1" ht="16" thickBot="1" x14ac:dyDescent="0.4">
      <c r="A117" s="21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21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str">
        <f>HLOOKUP(L$1,program!$E118:$J119,2,FALSE)</f>
        <v>istanbul üniversitesi uzaktan eğitim sınavı</v>
      </c>
      <c r="M118" s="6" t="str">
        <f>HLOOKUP(M$1,program!$E118:$J119,2,FALSE)</f>
        <v>istanbul üniversitesi uzaktan eğitim sınavı</v>
      </c>
      <c r="N118" s="6" t="str">
        <f>HLOOKUP(N$1,program!$E118:$J119,2,FALSE)</f>
        <v>istanbul üniversitesi uzaktan eğitim sınavı</v>
      </c>
      <c r="O118" s="6" t="str">
        <f>HLOOKUP(O$1,program!$E118:$J119,2,FALSE)</f>
        <v>istanbul üniversitesi uzaktan eğitim sınavı</v>
      </c>
      <c r="P118" s="6" t="str">
        <f>HLOOKUP(P$1,program!$E118:$J119,2,FALSE)</f>
        <v>istanbul üniversitesi uzaktan eğitim sınavı</v>
      </c>
      <c r="Q118" s="6" t="str">
        <f>HLOOKUP(Q$1,program!$E118:$J119,2,FALSE)</f>
        <v>istanbul üniversitesi uzaktan eğitim sınavı</v>
      </c>
      <c r="R118" s="6" t="str">
        <f>HLOOKUP(R$1,program!$E118:$J119,2,FALSE)</f>
        <v>istanbul üniversitesi uzaktan eğitim sınavı</v>
      </c>
      <c r="S118" s="6" t="str">
        <f>HLOOKUP(S$1,program!$E118:$J119,2,FALSE)</f>
        <v>istanbul üniversitesi uzaktan eğitim sınavı</v>
      </c>
      <c r="T118" s="6" t="str">
        <f>HLOOKUP(T$1,program!$E118:$J119,2,FALSE)</f>
        <v>istanbul üniversitesi uzaktan eğitim sınavı</v>
      </c>
      <c r="U118" s="6" t="str">
        <f>HLOOKUP(U$1,program!$E118:$J119,2,FALSE)</f>
        <v>istanbul üniversitesi uzaktan eğitim sınavı</v>
      </c>
      <c r="V118" s="6" t="str">
        <f>HLOOKUP(V$1,program!$E118:$J119,2,FALSE)</f>
        <v>istanbul üniversitesi uzaktan eğitim sınavı</v>
      </c>
      <c r="W118" s="6" t="str">
        <f>HLOOKUP(W$1,program!$E118:$J119,2,FALSE)</f>
        <v>istanbul üniversitesi uzaktan eğitim sınavı</v>
      </c>
    </row>
    <row r="119" spans="1:23" s="34" customFormat="1" ht="16" thickBot="1" x14ac:dyDescent="0.4">
      <c r="A119" s="21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21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str">
        <f>HLOOKUP(L$1,program!$E120:$J121,2,FALSE)</f>
        <v>istanbul üniversitesi uzaktan eğitim sınavı</v>
      </c>
      <c r="M120" s="6" t="str">
        <f>HLOOKUP(M$1,program!$E120:$J121,2,FALSE)</f>
        <v>istanbul üniversitesi uzaktan eğitim sınavı</v>
      </c>
      <c r="N120" s="6" t="str">
        <f>HLOOKUP(N$1,program!$E120:$J121,2,FALSE)</f>
        <v>istanbul üniversitesi uzaktan eğitim sınavı</v>
      </c>
      <c r="O120" s="6" t="str">
        <f>HLOOKUP(O$1,program!$E120:$J121,2,FALSE)</f>
        <v>istanbul üniversitesi uzaktan eğitim sınavı</v>
      </c>
      <c r="P120" s="6" t="str">
        <f>HLOOKUP(P$1,program!$E120:$J121,2,FALSE)</f>
        <v>istanbul üniversitesi uzaktan eğitim sınavı</v>
      </c>
      <c r="Q120" s="6" t="str">
        <f>HLOOKUP(Q$1,program!$E120:$J121,2,FALSE)</f>
        <v>istanbul üniversitesi uzaktan eğitim sınavı</v>
      </c>
      <c r="R120" s="6" t="str">
        <f>HLOOKUP(R$1,program!$E120:$J121,2,FALSE)</f>
        <v>istanbul üniversitesi uzaktan eğitim sınavı</v>
      </c>
      <c r="S120" s="6" t="str">
        <f>HLOOKUP(S$1,program!$E120:$J121,2,FALSE)</f>
        <v>istanbul üniversitesi uzaktan eğitim sınavı</v>
      </c>
      <c r="T120" s="6" t="str">
        <f>HLOOKUP(T$1,program!$E120:$J121,2,FALSE)</f>
        <v>istanbul üniversitesi uzaktan eğitim sınavı</v>
      </c>
      <c r="U120" s="6" t="str">
        <f>HLOOKUP(U$1,program!$E120:$J121,2,FALSE)</f>
        <v>istanbul üniversitesi uzaktan eğitim sınavı</v>
      </c>
      <c r="V120" s="6" t="str">
        <f>HLOOKUP(V$1,program!$E120:$J121,2,FALSE)</f>
        <v>istanbul üniversitesi uzaktan eğitim sınavı</v>
      </c>
      <c r="W120" s="6" t="str">
        <f>HLOOKUP(W$1,program!$E120:$J121,2,FALSE)</f>
        <v>istanbul üniversitesi uzaktan eğitim sınavı</v>
      </c>
    </row>
    <row r="121" spans="1:23" s="34" customFormat="1" ht="15.75" customHeight="1" thickBot="1" x14ac:dyDescent="0.4">
      <c r="A121" s="21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21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istanbul üniversitesi uzaktan eğitim sınavı</v>
      </c>
      <c r="M122" s="6" t="str">
        <f>HLOOKUP(M$1,program!$E122:$J123,2,FALSE)</f>
        <v>istanbul üniversitesi uzaktan eğitim sınavı</v>
      </c>
      <c r="N122" s="6" t="str">
        <f>HLOOKUP(N$1,program!$E122:$J123,2,FALSE)</f>
        <v>istanbul üniversitesi uzaktan eğitim sınavı</v>
      </c>
      <c r="O122" s="6" t="str">
        <f>HLOOKUP(O$1,program!$E122:$J123,2,FALSE)</f>
        <v>istanbul üniversitesi uzaktan eğitim sınavı</v>
      </c>
      <c r="P122" s="6" t="str">
        <f>HLOOKUP(P$1,program!$E122:$J123,2,FALSE)</f>
        <v>istanbul üniversitesi uzaktan eğitim sınavı</v>
      </c>
      <c r="Q122" s="6" t="str">
        <f>HLOOKUP(Q$1,program!$E122:$J123,2,FALSE)</f>
        <v>istanbul üniversitesi uzaktan eğitim sınavı</v>
      </c>
      <c r="R122" s="6" t="str">
        <f>HLOOKUP(R$1,program!$E122:$J123,2,FALSE)</f>
        <v>istanbul üniversitesi uzaktan eğitim sınavı</v>
      </c>
      <c r="S122" s="6" t="str">
        <f>HLOOKUP(S$1,program!$E122:$J123,2,FALSE)</f>
        <v>istanbul üniversitesi uzaktan eğitim sınavı</v>
      </c>
      <c r="T122" s="6" t="str">
        <f>HLOOKUP(T$1,program!$E122:$J123,2,FALSE)</f>
        <v>istanbul üniversitesi uzaktan eğitim sınavı</v>
      </c>
      <c r="U122" s="6" t="str">
        <f>HLOOKUP(U$1,program!$E122:$J123,2,FALSE)</f>
        <v>istanbul üniversitesi uzaktan eğitim sınavı</v>
      </c>
      <c r="V122" s="6" t="str">
        <f>HLOOKUP(V$1,program!$E122:$J123,2,FALSE)</f>
        <v>istanbul üniversitesi uzaktan eğitim sınavı</v>
      </c>
      <c r="W122" s="6" t="str">
        <f>HLOOKUP(W$1,program!$E122:$J123,2,FALSE)</f>
        <v>istanbul üniversitesi uzaktan eğitim sınavı</v>
      </c>
    </row>
    <row r="123" spans="1:23" s="34" customFormat="1" ht="16" thickBot="1" x14ac:dyDescent="0.4">
      <c r="A123" s="21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21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str">
        <f>HLOOKUP(L$1,program!$E124:$J125,2,FALSE)</f>
        <v>istanbul üniversitesi uzaktan eğitim sınavı</v>
      </c>
      <c r="M124" s="6" t="str">
        <f>HLOOKUP(M$1,program!$E124:$J125,2,FALSE)</f>
        <v>istanbul üniversitesi uzaktan eğitim sınavı</v>
      </c>
      <c r="N124" s="6" t="str">
        <f>HLOOKUP(N$1,program!$E124:$J125,2,FALSE)</f>
        <v>istanbul üniversitesi uzaktan eğitim sınavı</v>
      </c>
      <c r="O124" s="6" t="str">
        <f>HLOOKUP(O$1,program!$E124:$J125,2,FALSE)</f>
        <v>istanbul üniversitesi uzaktan eğitim sınavı</v>
      </c>
      <c r="P124" s="6" t="str">
        <f>HLOOKUP(P$1,program!$E124:$J125,2,FALSE)</f>
        <v>istanbul üniversitesi uzaktan eğitim sınavı</v>
      </c>
      <c r="Q124" s="6" t="str">
        <f>HLOOKUP(Q$1,program!$E124:$J125,2,FALSE)</f>
        <v>istanbul üniversitesi uzaktan eğitim sınavı</v>
      </c>
      <c r="R124" s="6" t="str">
        <f>HLOOKUP(R$1,program!$E124:$J125,2,FALSE)</f>
        <v>istanbul üniversitesi uzaktan eğitim sınavı</v>
      </c>
      <c r="S124" s="6" t="str">
        <f>HLOOKUP(S$1,program!$E124:$J125,2,FALSE)</f>
        <v>istanbul üniversitesi uzaktan eğitim sınavı</v>
      </c>
      <c r="T124" s="6" t="str">
        <f>HLOOKUP(T$1,program!$E124:$J125,2,FALSE)</f>
        <v>istanbul üniversitesi uzaktan eğitim sınavı</v>
      </c>
      <c r="U124" s="6" t="str">
        <f>HLOOKUP(U$1,program!$E124:$J125,2,FALSE)</f>
        <v>istanbul üniversitesi uzaktan eğitim sınavı</v>
      </c>
      <c r="V124" s="6" t="str">
        <f>HLOOKUP(V$1,program!$E124:$J125,2,FALSE)</f>
        <v>istanbul üniversitesi uzaktan eğitim sınavı</v>
      </c>
      <c r="W124" s="6" t="str">
        <f>HLOOKUP(W$1,program!$E124:$J125,2,FALSE)</f>
        <v>istanbul üniversitesi uzaktan eğitim sınavı</v>
      </c>
    </row>
    <row r="125" spans="1:23" s="34" customFormat="1" ht="16" thickBot="1" x14ac:dyDescent="0.4">
      <c r="A125" s="21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21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istanbul üniversitesi uzaktan eğitim sınavı</v>
      </c>
      <c r="M126" s="6" t="str">
        <f>HLOOKUP(M$1,program!$E126:$J127,2,FALSE)</f>
        <v>istanbul üniversitesi uzaktan eğitim sınavı</v>
      </c>
      <c r="N126" s="6" t="str">
        <f>HLOOKUP(N$1,program!$E126:$J127,2,FALSE)</f>
        <v>istanbul üniversitesi uzaktan eğitim sınavı</v>
      </c>
      <c r="O126" s="6" t="str">
        <f>HLOOKUP(O$1,program!$E126:$J127,2,FALSE)</f>
        <v>istanbul üniversitesi uzaktan eğitim sınavı</v>
      </c>
      <c r="P126" s="6" t="str">
        <f>HLOOKUP(P$1,program!$E126:$J127,2,FALSE)</f>
        <v>istanbul üniversitesi uzaktan eğitim sınavı</v>
      </c>
      <c r="Q126" s="6" t="str">
        <f>HLOOKUP(Q$1,program!$E126:$J127,2,FALSE)</f>
        <v>istanbul üniversitesi uzaktan eğitim sınavı</v>
      </c>
      <c r="R126" s="6" t="str">
        <f>HLOOKUP(R$1,program!$E126:$J127,2,FALSE)</f>
        <v>istanbul üniversitesi uzaktan eğitim sınavı</v>
      </c>
      <c r="S126" s="6" t="str">
        <f>HLOOKUP(S$1,program!$E126:$J127,2,FALSE)</f>
        <v>istanbul üniversitesi uzaktan eğitim sınavı</v>
      </c>
      <c r="T126" s="6" t="str">
        <f>HLOOKUP(T$1,program!$E126:$J127,2,FALSE)</f>
        <v>istanbul üniversitesi uzaktan eğitim sınavı</v>
      </c>
      <c r="U126" s="6" t="str">
        <f>HLOOKUP(U$1,program!$E126:$J127,2,FALSE)</f>
        <v>istanbul üniversitesi uzaktan eğitim sınavı</v>
      </c>
      <c r="V126" s="6" t="str">
        <f>HLOOKUP(V$1,program!$E126:$J127,2,FALSE)</f>
        <v>istanbul üniversitesi uzaktan eğitim sınavı</v>
      </c>
      <c r="W126" s="6" t="str">
        <f>HLOOKUP(W$1,program!$E126:$J127,2,FALSE)</f>
        <v>istanbul üniversitesi uzaktan eğitim sınavı</v>
      </c>
    </row>
    <row r="127" spans="1:23" s="34" customFormat="1" ht="16" thickBot="1" x14ac:dyDescent="0.4">
      <c r="A127" s="21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21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str">
        <f>HLOOKUP(L$1,program!$E128:$J129,2,FALSE)</f>
        <v>istanbul üniversitesi uzaktan eğitim sınavı</v>
      </c>
      <c r="M128" s="6" t="str">
        <f>HLOOKUP(M$1,program!$E128:$J129,2,FALSE)</f>
        <v>istanbul üniversitesi uzaktan eğitim sınavı</v>
      </c>
      <c r="N128" s="6" t="str">
        <f>HLOOKUP(N$1,program!$E128:$J129,2,FALSE)</f>
        <v>istanbul üniversitesi uzaktan eğitim sınavı</v>
      </c>
      <c r="O128" s="6" t="str">
        <f>HLOOKUP(O$1,program!$E128:$J129,2,FALSE)</f>
        <v>istanbul üniversitesi uzaktan eğitim sınavı</v>
      </c>
      <c r="P128" s="6" t="str">
        <f>HLOOKUP(P$1,program!$E128:$J129,2,FALSE)</f>
        <v>istanbul üniversitesi uzaktan eğitim sınavı</v>
      </c>
      <c r="Q128" s="6" t="str">
        <f>HLOOKUP(Q$1,program!$E128:$J129,2,FALSE)</f>
        <v>istanbul üniversitesi uzaktan eğitim sınavı</v>
      </c>
      <c r="R128" s="6" t="str">
        <f>HLOOKUP(R$1,program!$E128:$J129,2,FALSE)</f>
        <v>istanbul üniversitesi uzaktan eğitim sınavı</v>
      </c>
      <c r="S128" s="6" t="str">
        <f>HLOOKUP(S$1,program!$E128:$J129,2,FALSE)</f>
        <v>istanbul üniversitesi uzaktan eğitim sınavı</v>
      </c>
      <c r="T128" s="6" t="str">
        <f>HLOOKUP(T$1,program!$E128:$J129,2,FALSE)</f>
        <v>istanbul üniversitesi uzaktan eğitim sınavı</v>
      </c>
      <c r="U128" s="6" t="str">
        <f>HLOOKUP(U$1,program!$E128:$J129,2,FALSE)</f>
        <v>istanbul üniversitesi uzaktan eğitim sınavı</v>
      </c>
      <c r="V128" s="6" t="str">
        <f>HLOOKUP(V$1,program!$E128:$J129,2,FALSE)</f>
        <v>istanbul üniversitesi uzaktan eğitim sınavı</v>
      </c>
      <c r="W128" s="6" t="str">
        <f>HLOOKUP(W$1,program!$E128:$J129,2,FALSE)</f>
        <v>istanbul üniversitesi uzaktan eğitim sınavı</v>
      </c>
    </row>
    <row r="129" spans="1:23" s="34" customFormat="1" ht="16" thickBot="1" x14ac:dyDescent="0.4">
      <c r="A129" s="21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21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str">
        <f>HLOOKUP(L$1,program!$E130:$J131,2,FALSE)</f>
        <v>istanbul üniversitesi uzaktan eğitim sınavı</v>
      </c>
      <c r="M130" s="6" t="str">
        <f>HLOOKUP(M$1,program!$E130:$J131,2,FALSE)</f>
        <v>istanbul üniversitesi uzaktan eğitim sınavı</v>
      </c>
      <c r="N130" s="6" t="str">
        <f>HLOOKUP(N$1,program!$E130:$J131,2,FALSE)</f>
        <v>istanbul üniversitesi uzaktan eğitim sınavı</v>
      </c>
      <c r="O130" s="6" t="str">
        <f>HLOOKUP(O$1,program!$E130:$J131,2,FALSE)</f>
        <v>istanbul üniversitesi uzaktan eğitim sınavı</v>
      </c>
      <c r="P130" s="6" t="str">
        <f>HLOOKUP(P$1,program!$E130:$J131,2,FALSE)</f>
        <v>istanbul üniversitesi uzaktan eğitim sınavı</v>
      </c>
      <c r="Q130" s="6" t="str">
        <f>HLOOKUP(Q$1,program!$E130:$J131,2,FALSE)</f>
        <v>istanbul üniversitesi uzaktan eğitim sınavı</v>
      </c>
      <c r="R130" s="6" t="str">
        <f>HLOOKUP(R$1,program!$E130:$J131,2,FALSE)</f>
        <v>istanbul üniversitesi uzaktan eğitim sınavı</v>
      </c>
      <c r="S130" s="6" t="str">
        <f>HLOOKUP(S$1,program!$E130:$J131,2,FALSE)</f>
        <v>istanbul üniversitesi uzaktan eğitim sınavı</v>
      </c>
      <c r="T130" s="6" t="str">
        <f>HLOOKUP(T$1,program!$E130:$J131,2,FALSE)</f>
        <v>istanbul üniversitesi uzaktan eğitim sınavı</v>
      </c>
      <c r="U130" s="6" t="str">
        <f>HLOOKUP(U$1,program!$E130:$J131,2,FALSE)</f>
        <v>istanbul üniversitesi uzaktan eğitim sınavı</v>
      </c>
      <c r="V130" s="6" t="str">
        <f>HLOOKUP(V$1,program!$E130:$J131,2,FALSE)</f>
        <v>istanbul üniversitesi uzaktan eğitim sınavı</v>
      </c>
      <c r="W130" s="6" t="str">
        <f>HLOOKUP(W$1,program!$E130:$J131,2,FALSE)</f>
        <v>istanbul üniversitesi uzaktan eğitim sınavı</v>
      </c>
    </row>
    <row r="131" spans="1:23" s="34" customFormat="1" ht="15.75" customHeight="1" thickBot="1" x14ac:dyDescent="0.4">
      <c r="A131" s="21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21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214">
        <f>Ders_Programı!A135</f>
        <v>44584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str">
        <f>HLOOKUP(L$1,program!$E134:$J135,2,FALSE)</f>
        <v>istanbul üniversitesi uzaktan eğitim sınavı</v>
      </c>
      <c r="M134" s="6" t="str">
        <f>HLOOKUP(M$1,program!$E134:$J135,2,FALSE)</f>
        <v>istanbul üniversitesi uzaktan eğitim sınavı</v>
      </c>
      <c r="N134" s="6" t="str">
        <f>HLOOKUP(N$1,program!$E134:$J135,2,FALSE)</f>
        <v>istanbul üniversitesi uzaktan eğitim sınavı</v>
      </c>
      <c r="O134" s="6" t="str">
        <f>HLOOKUP(O$1,program!$E134:$J135,2,FALSE)</f>
        <v>istanbul üniversitesi uzaktan eğitim sınavı</v>
      </c>
      <c r="P134" s="6" t="str">
        <f>HLOOKUP(P$1,program!$E134:$J135,2,FALSE)</f>
        <v>istanbul üniversitesi uzaktan eğitim sınavı</v>
      </c>
      <c r="Q134" s="6" t="str">
        <f>HLOOKUP(Q$1,program!$E134:$J135,2,FALSE)</f>
        <v>istanbul üniversitesi uzaktan eğitim sınavı</v>
      </c>
      <c r="R134" s="6" t="str">
        <f>HLOOKUP(R$1,program!$E134:$J135,2,FALSE)</f>
        <v>istanbul üniversitesi uzaktan eğitim sınavı</v>
      </c>
      <c r="S134" s="6" t="str">
        <f>HLOOKUP(S$1,program!$E134:$J135,2,FALSE)</f>
        <v>istanbul üniversitesi uzaktan eğitim sınavı</v>
      </c>
      <c r="T134" s="6" t="str">
        <f>HLOOKUP(T$1,program!$E134:$J135,2,FALSE)</f>
        <v>istanbul üniversitesi uzaktan eğitim sınavı</v>
      </c>
      <c r="U134" s="6" t="str">
        <f>HLOOKUP(U$1,program!$E134:$J135,2,FALSE)</f>
        <v>istanbul üniversitesi uzaktan eğitim sınavı</v>
      </c>
      <c r="V134" s="6" t="str">
        <f>HLOOKUP(V$1,program!$E134:$J135,2,FALSE)</f>
        <v>istanbul üniversitesi uzaktan eğitim sınavı</v>
      </c>
      <c r="W134" s="6" t="str">
        <f>HLOOKUP(W$1,program!$E134:$J135,2,FALSE)</f>
        <v>istanbul üniversitesi uzaktan eğitim sınavı</v>
      </c>
    </row>
    <row r="135" spans="1:23" s="34" customFormat="1" ht="16" thickBot="1" x14ac:dyDescent="0.4">
      <c r="A135" s="21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21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str">
        <f>HLOOKUP(L$1,program!$E136:$J137,2,FALSE)</f>
        <v>istanbul üniversitesi uzaktan eğitim sınavı</v>
      </c>
      <c r="M136" s="6" t="str">
        <f>HLOOKUP(M$1,program!$E136:$J137,2,FALSE)</f>
        <v>istanbul üniversitesi uzaktan eğitim sınavı</v>
      </c>
      <c r="N136" s="6" t="str">
        <f>HLOOKUP(N$1,program!$E136:$J137,2,FALSE)</f>
        <v>istanbul üniversitesi uzaktan eğitim sınavı</v>
      </c>
      <c r="O136" s="6" t="str">
        <f>HLOOKUP(O$1,program!$E136:$J137,2,FALSE)</f>
        <v>istanbul üniversitesi uzaktan eğitim sınavı</v>
      </c>
      <c r="P136" s="6" t="str">
        <f>HLOOKUP(P$1,program!$E136:$J137,2,FALSE)</f>
        <v>istanbul üniversitesi uzaktan eğitim sınavı</v>
      </c>
      <c r="Q136" s="6" t="str">
        <f>HLOOKUP(Q$1,program!$E136:$J137,2,FALSE)</f>
        <v>istanbul üniversitesi uzaktan eğitim sınavı</v>
      </c>
      <c r="R136" s="6" t="str">
        <f>HLOOKUP(R$1,program!$E136:$J137,2,FALSE)</f>
        <v>istanbul üniversitesi uzaktan eğitim sınavı</v>
      </c>
      <c r="S136" s="6" t="str">
        <f>HLOOKUP(S$1,program!$E136:$J137,2,FALSE)</f>
        <v>istanbul üniversitesi uzaktan eğitim sınavı</v>
      </c>
      <c r="T136" s="6" t="str">
        <f>HLOOKUP(T$1,program!$E136:$J137,2,FALSE)</f>
        <v>istanbul üniversitesi uzaktan eğitim sınavı</v>
      </c>
      <c r="U136" s="6" t="str">
        <f>HLOOKUP(U$1,program!$E136:$J137,2,FALSE)</f>
        <v>istanbul üniversitesi uzaktan eğitim sınavı</v>
      </c>
      <c r="V136" s="6" t="str">
        <f>HLOOKUP(V$1,program!$E136:$J137,2,FALSE)</f>
        <v>istanbul üniversitesi uzaktan eğitim sınavı</v>
      </c>
      <c r="W136" s="6" t="str">
        <f>HLOOKUP(W$1,program!$E136:$J137,2,FALSE)</f>
        <v>istanbul üniversitesi uzaktan eğitim sınavı</v>
      </c>
    </row>
    <row r="137" spans="1:23" s="34" customFormat="1" ht="16" thickBot="1" x14ac:dyDescent="0.4">
      <c r="A137" s="21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21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str">
        <f>HLOOKUP(L$1,program!$E138:$J139,2,FALSE)</f>
        <v>istanbul üniversitesi uzaktan eğitim sınavı</v>
      </c>
      <c r="M138" s="6" t="str">
        <f>HLOOKUP(M$1,program!$E138:$J139,2,FALSE)</f>
        <v>istanbul üniversitesi uzaktan eğitim sınavı</v>
      </c>
      <c r="N138" s="6" t="str">
        <f>HLOOKUP(N$1,program!$E138:$J139,2,FALSE)</f>
        <v>istanbul üniversitesi uzaktan eğitim sınavı</v>
      </c>
      <c r="O138" s="6" t="str">
        <f>HLOOKUP(O$1,program!$E138:$J139,2,FALSE)</f>
        <v>istanbul üniversitesi uzaktan eğitim sınavı</v>
      </c>
      <c r="P138" s="6" t="str">
        <f>HLOOKUP(P$1,program!$E138:$J139,2,FALSE)</f>
        <v>istanbul üniversitesi uzaktan eğitim sınavı</v>
      </c>
      <c r="Q138" s="6" t="str">
        <f>HLOOKUP(Q$1,program!$E138:$J139,2,FALSE)</f>
        <v>istanbul üniversitesi uzaktan eğitim sınavı</v>
      </c>
      <c r="R138" s="6" t="str">
        <f>HLOOKUP(R$1,program!$E138:$J139,2,FALSE)</f>
        <v>istanbul üniversitesi uzaktan eğitim sınavı</v>
      </c>
      <c r="S138" s="6" t="str">
        <f>HLOOKUP(S$1,program!$E138:$J139,2,FALSE)</f>
        <v>istanbul üniversitesi uzaktan eğitim sınavı</v>
      </c>
      <c r="T138" s="6" t="str">
        <f>HLOOKUP(T$1,program!$E138:$J139,2,FALSE)</f>
        <v>istanbul üniversitesi uzaktan eğitim sınavı</v>
      </c>
      <c r="U138" s="6" t="str">
        <f>HLOOKUP(U$1,program!$E138:$J139,2,FALSE)</f>
        <v>istanbul üniversitesi uzaktan eğitim sınavı</v>
      </c>
      <c r="V138" s="6" t="str">
        <f>HLOOKUP(V$1,program!$E138:$J139,2,FALSE)</f>
        <v>istanbul üniversitesi uzaktan eğitim sınavı</v>
      </c>
      <c r="W138" s="6" t="str">
        <f>HLOOKUP(W$1,program!$E138:$J139,2,FALSE)</f>
        <v>istanbul üniversitesi uzaktan eğitim sınavı</v>
      </c>
    </row>
    <row r="139" spans="1:23" s="34" customFormat="1" ht="16" thickBot="1" x14ac:dyDescent="0.4">
      <c r="A139" s="21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21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str">
        <f>HLOOKUP(L$1,program!$E140:$J141,2,FALSE)</f>
        <v>istanbul üniversitesi uzaktan eğitim sınavı</v>
      </c>
      <c r="M140" s="6" t="str">
        <f>HLOOKUP(M$1,program!$E140:$J141,2,FALSE)</f>
        <v>istanbul üniversitesi uzaktan eğitim sınavı</v>
      </c>
      <c r="N140" s="6" t="str">
        <f>HLOOKUP(N$1,program!$E140:$J141,2,FALSE)</f>
        <v>istanbul üniversitesi uzaktan eğitim sınavı</v>
      </c>
      <c r="O140" s="6" t="str">
        <f>HLOOKUP(O$1,program!$E140:$J141,2,FALSE)</f>
        <v>istanbul üniversitesi uzaktan eğitim sınavı</v>
      </c>
      <c r="P140" s="6" t="str">
        <f>HLOOKUP(P$1,program!$E140:$J141,2,FALSE)</f>
        <v>istanbul üniversitesi uzaktan eğitim sınavı</v>
      </c>
      <c r="Q140" s="6" t="str">
        <f>HLOOKUP(Q$1,program!$E140:$J141,2,FALSE)</f>
        <v>istanbul üniversitesi uzaktan eğitim sınavı</v>
      </c>
      <c r="R140" s="6" t="str">
        <f>HLOOKUP(R$1,program!$E140:$J141,2,FALSE)</f>
        <v>istanbul üniversitesi uzaktan eğitim sınavı</v>
      </c>
      <c r="S140" s="6" t="str">
        <f>HLOOKUP(S$1,program!$E140:$J141,2,FALSE)</f>
        <v>istanbul üniversitesi uzaktan eğitim sınavı</v>
      </c>
      <c r="T140" s="6" t="str">
        <f>HLOOKUP(T$1,program!$E140:$J141,2,FALSE)</f>
        <v>istanbul üniversitesi uzaktan eğitim sınavı</v>
      </c>
      <c r="U140" s="6" t="str">
        <f>HLOOKUP(U$1,program!$E140:$J141,2,FALSE)</f>
        <v>istanbul üniversitesi uzaktan eğitim sınavı</v>
      </c>
      <c r="V140" s="6" t="str">
        <f>HLOOKUP(V$1,program!$E140:$J141,2,FALSE)</f>
        <v>istanbul üniversitesi uzaktan eğitim sınavı</v>
      </c>
      <c r="W140" s="6" t="str">
        <f>HLOOKUP(W$1,program!$E140:$J141,2,FALSE)</f>
        <v>istanbul üniversitesi uzaktan eğitim sınavı</v>
      </c>
    </row>
    <row r="141" spans="1:23" s="34" customFormat="1" ht="16" thickBot="1" x14ac:dyDescent="0.4">
      <c r="A141" s="21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21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str">
        <f>HLOOKUP(L$1,program!$E142:$J143,2,FALSE)</f>
        <v>istanbul üniversitesi uzaktan eğitim sınavı</v>
      </c>
      <c r="M142" s="6" t="str">
        <f>HLOOKUP(M$1,program!$E142:$J143,2,FALSE)</f>
        <v>istanbul üniversitesi uzaktan eğitim sınavı</v>
      </c>
      <c r="N142" s="6" t="str">
        <f>HLOOKUP(N$1,program!$E142:$J143,2,FALSE)</f>
        <v>istanbul üniversitesi uzaktan eğitim sınavı</v>
      </c>
      <c r="O142" s="6" t="str">
        <f>HLOOKUP(O$1,program!$E142:$J143,2,FALSE)</f>
        <v>istanbul üniversitesi uzaktan eğitim sınavı</v>
      </c>
      <c r="P142" s="6" t="str">
        <f>HLOOKUP(P$1,program!$E142:$J143,2,FALSE)</f>
        <v>istanbul üniversitesi uzaktan eğitim sınavı</v>
      </c>
      <c r="Q142" s="6" t="str">
        <f>HLOOKUP(Q$1,program!$E142:$J143,2,FALSE)</f>
        <v>istanbul üniversitesi uzaktan eğitim sınavı</v>
      </c>
      <c r="R142" s="6" t="str">
        <f>HLOOKUP(R$1,program!$E142:$J143,2,FALSE)</f>
        <v>istanbul üniversitesi uzaktan eğitim sınavı</v>
      </c>
      <c r="S142" s="6" t="str">
        <f>HLOOKUP(S$1,program!$E142:$J143,2,FALSE)</f>
        <v>istanbul üniversitesi uzaktan eğitim sınavı</v>
      </c>
      <c r="T142" s="6" t="str">
        <f>HLOOKUP(T$1,program!$E142:$J143,2,FALSE)</f>
        <v>istanbul üniversitesi uzaktan eğitim sınavı</v>
      </c>
      <c r="U142" s="6" t="str">
        <f>HLOOKUP(U$1,program!$E142:$J143,2,FALSE)</f>
        <v>istanbul üniversitesi uzaktan eğitim sınavı</v>
      </c>
      <c r="V142" s="6" t="str">
        <f>HLOOKUP(V$1,program!$E142:$J143,2,FALSE)</f>
        <v>istanbul üniversitesi uzaktan eğitim sınavı</v>
      </c>
      <c r="W142" s="6" t="str">
        <f>HLOOKUP(W$1,program!$E142:$J143,2,FALSE)</f>
        <v>istanbul üniversitesi uzaktan eğitim sınavı</v>
      </c>
    </row>
    <row r="143" spans="1:23" s="34" customFormat="1" ht="15.75" customHeight="1" thickBot="1" x14ac:dyDescent="0.4">
      <c r="A143" s="21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21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str">
        <f>HLOOKUP(L$1,program!$E144:$J145,2,FALSE)</f>
        <v>istanbul üniversitesi uzaktan eğitim sınavı</v>
      </c>
      <c r="M144" s="6" t="str">
        <f>HLOOKUP(M$1,program!$E144:$J145,2,FALSE)</f>
        <v>istanbul üniversitesi uzaktan eğitim sınavı</v>
      </c>
      <c r="N144" s="6" t="str">
        <f>HLOOKUP(N$1,program!$E144:$J145,2,FALSE)</f>
        <v>istanbul üniversitesi uzaktan eğitim sınavı</v>
      </c>
      <c r="O144" s="6" t="str">
        <f>HLOOKUP(O$1,program!$E144:$J145,2,FALSE)</f>
        <v>istanbul üniversitesi uzaktan eğitim sınavı</v>
      </c>
      <c r="P144" s="6" t="str">
        <f>HLOOKUP(P$1,program!$E144:$J145,2,FALSE)</f>
        <v>istanbul üniversitesi uzaktan eğitim sınavı</v>
      </c>
      <c r="Q144" s="6" t="str">
        <f>HLOOKUP(Q$1,program!$E144:$J145,2,FALSE)</f>
        <v>istanbul üniversitesi uzaktan eğitim sınavı</v>
      </c>
      <c r="R144" s="6" t="str">
        <f>HLOOKUP(R$1,program!$E144:$J145,2,FALSE)</f>
        <v>istanbul üniversitesi uzaktan eğitim sınavı</v>
      </c>
      <c r="S144" s="6" t="str">
        <f>HLOOKUP(S$1,program!$E144:$J145,2,FALSE)</f>
        <v>istanbul üniversitesi uzaktan eğitim sınavı</v>
      </c>
      <c r="T144" s="6" t="str">
        <f>HLOOKUP(T$1,program!$E144:$J145,2,FALSE)</f>
        <v>istanbul üniversitesi uzaktan eğitim sınavı</v>
      </c>
      <c r="U144" s="6" t="str">
        <f>HLOOKUP(U$1,program!$E144:$J145,2,FALSE)</f>
        <v>istanbul üniversitesi uzaktan eğitim sınavı</v>
      </c>
      <c r="V144" s="6" t="str">
        <f>HLOOKUP(V$1,program!$E144:$J145,2,FALSE)</f>
        <v>istanbul üniversitesi uzaktan eğitim sınavı</v>
      </c>
      <c r="W144" s="6" t="str">
        <f>HLOOKUP(W$1,program!$E144:$J145,2,FALSE)</f>
        <v>istanbul üniversitesi uzaktan eğitim sınavı</v>
      </c>
    </row>
    <row r="145" spans="1:23" s="34" customFormat="1" ht="16" thickBot="1" x14ac:dyDescent="0.4">
      <c r="A145" s="21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21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str">
        <f>HLOOKUP(L$1,program!$E146:$J147,2,FALSE)</f>
        <v>istanbul üniversitesi uzaktan eğitim sınavı</v>
      </c>
      <c r="M146" s="6" t="str">
        <f>HLOOKUP(M$1,program!$E146:$J147,2,FALSE)</f>
        <v>istanbul üniversitesi uzaktan eğitim sınavı</v>
      </c>
      <c r="N146" s="6" t="str">
        <f>HLOOKUP(N$1,program!$E146:$J147,2,FALSE)</f>
        <v>istanbul üniversitesi uzaktan eğitim sınavı</v>
      </c>
      <c r="O146" s="6" t="str">
        <f>HLOOKUP(O$1,program!$E146:$J147,2,FALSE)</f>
        <v>istanbul üniversitesi uzaktan eğitim sınavı</v>
      </c>
      <c r="P146" s="6" t="str">
        <f>HLOOKUP(P$1,program!$E146:$J147,2,FALSE)</f>
        <v>istanbul üniversitesi uzaktan eğitim sınavı</v>
      </c>
      <c r="Q146" s="6" t="str">
        <f>HLOOKUP(Q$1,program!$E146:$J147,2,FALSE)</f>
        <v>istanbul üniversitesi uzaktan eğitim sınavı</v>
      </c>
      <c r="R146" s="6" t="str">
        <f>HLOOKUP(R$1,program!$E146:$J147,2,FALSE)</f>
        <v>istanbul üniversitesi uzaktan eğitim sınavı</v>
      </c>
      <c r="S146" s="6" t="str">
        <f>HLOOKUP(S$1,program!$E146:$J147,2,FALSE)</f>
        <v>istanbul üniversitesi uzaktan eğitim sınavı</v>
      </c>
      <c r="T146" s="6" t="str">
        <f>HLOOKUP(T$1,program!$E146:$J147,2,FALSE)</f>
        <v>istanbul üniversitesi uzaktan eğitim sınavı</v>
      </c>
      <c r="U146" s="6" t="str">
        <f>HLOOKUP(U$1,program!$E146:$J147,2,FALSE)</f>
        <v>istanbul üniversitesi uzaktan eğitim sınavı</v>
      </c>
      <c r="V146" s="6" t="str">
        <f>HLOOKUP(V$1,program!$E146:$J147,2,FALSE)</f>
        <v>istanbul üniversitesi uzaktan eğitim sınavı</v>
      </c>
      <c r="W146" s="6" t="str">
        <f>HLOOKUP(W$1,program!$E146:$J147,2,FALSE)</f>
        <v>istanbul üniversitesi uzaktan eğitim sınavı</v>
      </c>
    </row>
    <row r="147" spans="1:23" s="34" customFormat="1" ht="16" thickBot="1" x14ac:dyDescent="0.4">
      <c r="A147" s="21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21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str">
        <f>HLOOKUP(L$1,program!$E148:$J149,2,FALSE)</f>
        <v>istanbul üniversitesi uzaktan eğitim sınavı</v>
      </c>
      <c r="M148" s="6" t="str">
        <f>HLOOKUP(M$1,program!$E148:$J149,2,FALSE)</f>
        <v>istanbul üniversitesi uzaktan eğitim sınavı</v>
      </c>
      <c r="N148" s="6" t="str">
        <f>HLOOKUP(N$1,program!$E148:$J149,2,FALSE)</f>
        <v>istanbul üniversitesi uzaktan eğitim sınavı</v>
      </c>
      <c r="O148" s="6" t="str">
        <f>HLOOKUP(O$1,program!$E148:$J149,2,FALSE)</f>
        <v>istanbul üniversitesi uzaktan eğitim sınavı</v>
      </c>
      <c r="P148" s="6" t="str">
        <f>HLOOKUP(P$1,program!$E148:$J149,2,FALSE)</f>
        <v>istanbul üniversitesi uzaktan eğitim sınavı</v>
      </c>
      <c r="Q148" s="6" t="str">
        <f>HLOOKUP(Q$1,program!$E148:$J149,2,FALSE)</f>
        <v>istanbul üniversitesi uzaktan eğitim sınavı</v>
      </c>
      <c r="R148" s="6" t="str">
        <f>HLOOKUP(R$1,program!$E148:$J149,2,FALSE)</f>
        <v>istanbul üniversitesi uzaktan eğitim sınavı</v>
      </c>
      <c r="S148" s="6" t="str">
        <f>HLOOKUP(S$1,program!$E148:$J149,2,FALSE)</f>
        <v>istanbul üniversitesi uzaktan eğitim sınavı</v>
      </c>
      <c r="T148" s="6" t="str">
        <f>HLOOKUP(T$1,program!$E148:$J149,2,FALSE)</f>
        <v>istanbul üniversitesi uzaktan eğitim sınavı</v>
      </c>
      <c r="U148" s="6" t="str">
        <f>HLOOKUP(U$1,program!$E148:$J149,2,FALSE)</f>
        <v>istanbul üniversitesi uzaktan eğitim sınavı</v>
      </c>
      <c r="V148" s="6" t="str">
        <f>HLOOKUP(V$1,program!$E148:$J149,2,FALSE)</f>
        <v>istanbul üniversitesi uzaktan eğitim sınavı</v>
      </c>
      <c r="W148" s="6" t="str">
        <f>HLOOKUP(W$1,program!$E148:$J149,2,FALSE)</f>
        <v>istanbul üniversitesi uzaktan eğitim sınavı</v>
      </c>
    </row>
    <row r="149" spans="1:23" s="34" customFormat="1" ht="16" thickBot="1" x14ac:dyDescent="0.4">
      <c r="A149" s="21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21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str">
        <f>HLOOKUP(L$1,program!$E150:$J151,2,FALSE)</f>
        <v>istanbul üniversitesi uzaktan eğitim sınavı</v>
      </c>
      <c r="M150" s="6" t="str">
        <f>HLOOKUP(M$1,program!$E150:$J151,2,FALSE)</f>
        <v>istanbul üniversitesi uzaktan eğitim sınavı</v>
      </c>
      <c r="N150" s="6" t="str">
        <f>HLOOKUP(N$1,program!$E150:$J151,2,FALSE)</f>
        <v>istanbul üniversitesi uzaktan eğitim sınavı</v>
      </c>
      <c r="O150" s="6" t="str">
        <f>HLOOKUP(O$1,program!$E150:$J151,2,FALSE)</f>
        <v>istanbul üniversitesi uzaktan eğitim sınavı</v>
      </c>
      <c r="P150" s="6" t="str">
        <f>HLOOKUP(P$1,program!$E150:$J151,2,FALSE)</f>
        <v>istanbul üniversitesi uzaktan eğitim sınavı</v>
      </c>
      <c r="Q150" s="6" t="str">
        <f>HLOOKUP(Q$1,program!$E150:$J151,2,FALSE)</f>
        <v>istanbul üniversitesi uzaktan eğitim sınavı</v>
      </c>
      <c r="R150" s="6" t="str">
        <f>HLOOKUP(R$1,program!$E150:$J151,2,FALSE)</f>
        <v>istanbul üniversitesi uzaktan eğitim sınavı</v>
      </c>
      <c r="S150" s="6" t="str">
        <f>HLOOKUP(S$1,program!$E150:$J151,2,FALSE)</f>
        <v>istanbul üniversitesi uzaktan eğitim sınavı</v>
      </c>
      <c r="T150" s="6" t="str">
        <f>HLOOKUP(T$1,program!$E150:$J151,2,FALSE)</f>
        <v>istanbul üniversitesi uzaktan eğitim sınavı</v>
      </c>
      <c r="U150" s="6" t="str">
        <f>HLOOKUP(U$1,program!$E150:$J151,2,FALSE)</f>
        <v>istanbul üniversitesi uzaktan eğitim sınavı</v>
      </c>
      <c r="V150" s="6" t="str">
        <f>HLOOKUP(V$1,program!$E150:$J151,2,FALSE)</f>
        <v>istanbul üniversitesi uzaktan eğitim sınavı</v>
      </c>
      <c r="W150" s="6" t="str">
        <f>HLOOKUP(W$1,program!$E150:$J151,2,FALSE)</f>
        <v>istanbul üniversitesi uzaktan eğitim sınavı</v>
      </c>
    </row>
    <row r="151" spans="1:23" s="34" customFormat="1" ht="16" thickBot="1" x14ac:dyDescent="0.4">
      <c r="A151" s="21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21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str">
        <f>HLOOKUP(L$1,program!$E152:$J153,2,FALSE)</f>
        <v>istanbul üniversitesi uzaktan eğitim sınavı</v>
      </c>
      <c r="M152" s="6" t="str">
        <f>HLOOKUP(M$1,program!$E152:$J153,2,FALSE)</f>
        <v>istanbul üniversitesi uzaktan eğitim sınavı</v>
      </c>
      <c r="N152" s="6" t="str">
        <f>HLOOKUP(N$1,program!$E152:$J153,2,FALSE)</f>
        <v>istanbul üniversitesi uzaktan eğitim sınavı</v>
      </c>
      <c r="O152" s="6" t="str">
        <f>HLOOKUP(O$1,program!$E152:$J153,2,FALSE)</f>
        <v>istanbul üniversitesi uzaktan eğitim sınavı</v>
      </c>
      <c r="P152" s="6" t="str">
        <f>HLOOKUP(P$1,program!$E152:$J153,2,FALSE)</f>
        <v>istanbul üniversitesi uzaktan eğitim sınavı</v>
      </c>
      <c r="Q152" s="6" t="str">
        <f>HLOOKUP(Q$1,program!$E152:$J153,2,FALSE)</f>
        <v>istanbul üniversitesi uzaktan eğitim sınavı</v>
      </c>
      <c r="R152" s="6" t="str">
        <f>HLOOKUP(R$1,program!$E152:$J153,2,FALSE)</f>
        <v>istanbul üniversitesi uzaktan eğitim sınavı</v>
      </c>
      <c r="S152" s="6" t="str">
        <f>HLOOKUP(S$1,program!$E152:$J153,2,FALSE)</f>
        <v>istanbul üniversitesi uzaktan eğitim sınavı</v>
      </c>
      <c r="T152" s="6" t="str">
        <f>HLOOKUP(T$1,program!$E152:$J153,2,FALSE)</f>
        <v>istanbul üniversitesi uzaktan eğitim sınavı</v>
      </c>
      <c r="U152" s="6" t="str">
        <f>HLOOKUP(U$1,program!$E152:$J153,2,FALSE)</f>
        <v>istanbul üniversitesi uzaktan eğitim sınavı</v>
      </c>
      <c r="V152" s="6" t="str">
        <f>HLOOKUP(V$1,program!$E152:$J153,2,FALSE)</f>
        <v>istanbul üniversitesi uzaktan eğitim sınavı</v>
      </c>
      <c r="W152" s="6" t="str">
        <f>HLOOKUP(W$1,program!$E152:$J153,2,FALSE)</f>
        <v>istanbul üniversitesi uzaktan eğitim sınavı</v>
      </c>
    </row>
    <row r="153" spans="1:23" s="34" customFormat="1" ht="15.75" customHeight="1" thickBot="1" x14ac:dyDescent="0.4">
      <c r="A153" s="21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21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214">
        <f>Ders_Programı!A157</f>
        <v>44585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str">
        <f>HLOOKUP(L$1,program!$E156:$J157,2,FALSE)</f>
        <v xml:space="preserve">TAR 241 TARİHİ COĞRAFYA </v>
      </c>
      <c r="M156" s="6" t="str">
        <f>HLOOKUP(M$1,program!$E156:$J157,2,FALSE)</f>
        <v xml:space="preserve">TAR 241 TARİHİ COĞRAFYA </v>
      </c>
      <c r="N156" s="6" t="str">
        <f>HLOOKUP(N$1,program!$E156:$J157,2,FALSE)</f>
        <v xml:space="preserve">TAR 241 TARİHİ COĞRAFYA </v>
      </c>
      <c r="O156" s="6" t="str">
        <f>HLOOKUP(O$1,program!$E156:$J157,2,FALSE)</f>
        <v xml:space="preserve">TAR 241 TARİHİ COĞRAFYA </v>
      </c>
      <c r="P156" s="6" t="str">
        <f>HLOOKUP(P$1,program!$E156:$J157,2,FALSE)</f>
        <v xml:space="preserve">TAR 241 TARİHİ COĞRAFYA </v>
      </c>
      <c r="Q156" s="6" t="str">
        <f>HLOOKUP(Q$1,program!$E156:$J157,2,FALSE)</f>
        <v xml:space="preserve">TAR 241 TARİHİ COĞRAFYA </v>
      </c>
      <c r="R156" s="6" t="str">
        <f>HLOOKUP(R$1,program!$E156:$J157,2,FALSE)</f>
        <v xml:space="preserve">TAR 241 TARİHİ COĞRAFYA </v>
      </c>
      <c r="S156" s="6" t="str">
        <f>HLOOKUP(S$1,program!$E156:$J157,2,FALSE)</f>
        <v xml:space="preserve">TAR 241 TARİHİ COĞRAFYA </v>
      </c>
      <c r="T156" s="6" t="str">
        <f>HLOOKUP(T$1,program!$E156:$J157,2,FALSE)</f>
        <v xml:space="preserve">TAR 241 TARİHİ COĞRAFYA </v>
      </c>
      <c r="U156" s="6" t="str">
        <f>HLOOKUP(U$1,program!$E156:$J157,2,FALSE)</f>
        <v xml:space="preserve">TAR 241 TARİHİ COĞRAFYA </v>
      </c>
      <c r="V156" s="6" t="str">
        <f>HLOOKUP(V$1,program!$E156:$J157,2,FALSE)</f>
        <v xml:space="preserve">TAR 241 TARİHİ COĞRAFYA </v>
      </c>
      <c r="W156" s="6" t="str">
        <f>HLOOKUP(W$1,program!$E156:$J157,2,FALSE)</f>
        <v xml:space="preserve">TAR 241 TARİHİ COĞRAFYA </v>
      </c>
    </row>
    <row r="157" spans="1:23" s="34" customFormat="1" ht="16" thickBot="1" x14ac:dyDescent="0.4">
      <c r="A157" s="21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21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21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21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str">
        <f>HLOOKUP(L$1,program!$E160:$J161,2,FALSE)</f>
        <v xml:space="preserve">TAR 441 ANTİK AND. UYG. ve KENT. </v>
      </c>
      <c r="M160" s="6" t="str">
        <f>HLOOKUP(M$1,program!$E160:$J161,2,FALSE)</f>
        <v xml:space="preserve">TAR 441 ANTİK AND. UYG. ve KENT. </v>
      </c>
      <c r="N160" s="6" t="str">
        <f>HLOOKUP(N$1,program!$E160:$J161,2,FALSE)</f>
        <v xml:space="preserve">TAR 441 ANTİK AND. UYG. ve KENT. </v>
      </c>
      <c r="O160" s="6" t="str">
        <f>HLOOKUP(O$1,program!$E160:$J161,2,FALSE)</f>
        <v xml:space="preserve">TAR 441 ANTİK AND. UYG. ve KENT. </v>
      </c>
      <c r="P160" s="6" t="str">
        <f>HLOOKUP(P$1,program!$E160:$J161,2,FALSE)</f>
        <v xml:space="preserve">TAR 441 ANTİK AND. UYG. ve KENT. </v>
      </c>
      <c r="Q160" s="6" t="str">
        <f>HLOOKUP(Q$1,program!$E160:$J161,2,FALSE)</f>
        <v xml:space="preserve">TAR 441 ANTİK AND. UYG. ve KENT. </v>
      </c>
      <c r="R160" s="6" t="str">
        <f>HLOOKUP(R$1,program!$E160:$J161,2,FALSE)</f>
        <v xml:space="preserve">TAR 441 ANTİK AND. UYG. ve KENT. </v>
      </c>
      <c r="S160" s="6" t="str">
        <f>HLOOKUP(S$1,program!$E160:$J161,2,FALSE)</f>
        <v xml:space="preserve">TAR 441 ANTİK AND. UYG. ve KENT. </v>
      </c>
      <c r="T160" s="6" t="str">
        <f>HLOOKUP(T$1,program!$E160:$J161,2,FALSE)</f>
        <v xml:space="preserve">TAR 441 ANTİK AND. UYG. ve KENT. </v>
      </c>
      <c r="U160" s="6" t="str">
        <f>HLOOKUP(U$1,program!$E160:$J161,2,FALSE)</f>
        <v xml:space="preserve">TAR 441 ANTİK AND. UYG. ve KENT. </v>
      </c>
      <c r="V160" s="6" t="str">
        <f>HLOOKUP(V$1,program!$E160:$J161,2,FALSE)</f>
        <v xml:space="preserve">TAR 441 ANTİK AND. UYG. ve KENT. </v>
      </c>
      <c r="W160" s="6" t="str">
        <f>HLOOKUP(W$1,program!$E160:$J161,2,FALSE)</f>
        <v xml:space="preserve">TAR 441 ANTİK AND. UYG. ve KENT. </v>
      </c>
    </row>
    <row r="161" spans="1:23" s="34" customFormat="1" ht="16" thickBot="1" x14ac:dyDescent="0.4">
      <c r="A161" s="21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21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str">
        <f>HLOOKUP(L$1,program!$E162:$J163,2,FALSE)</f>
        <v xml:space="preserve">TAR 311 TARİHİ.SAHA ARŞ. I </v>
      </c>
      <c r="M162" s="6" t="str">
        <f>HLOOKUP(M$1,program!$E162:$J163,2,FALSE)</f>
        <v xml:space="preserve">TAR 311 TARİHİ.SAHA ARŞ. I </v>
      </c>
      <c r="N162" s="6" t="str">
        <f>HLOOKUP(N$1,program!$E162:$J163,2,FALSE)</f>
        <v xml:space="preserve">TAR 311 TARİHİ.SAHA ARŞ. I </v>
      </c>
      <c r="O162" s="6" t="str">
        <f>HLOOKUP(O$1,program!$E162:$J163,2,FALSE)</f>
        <v xml:space="preserve">TAR 311 TARİHİ.SAHA ARŞ. I </v>
      </c>
      <c r="P162" s="6" t="str">
        <f>HLOOKUP(P$1,program!$E162:$J163,2,FALSE)</f>
        <v xml:space="preserve">TAR 311 TARİHİ.SAHA ARŞ. I </v>
      </c>
      <c r="Q162" s="6" t="str">
        <f>HLOOKUP(Q$1,program!$E162:$J163,2,FALSE)</f>
        <v xml:space="preserve">TAR 311 TARİHİ.SAHA ARŞ. I </v>
      </c>
      <c r="R162" s="6" t="str">
        <f>HLOOKUP(R$1,program!$E162:$J163,2,FALSE)</f>
        <v xml:space="preserve">TAR 311 TARİHİ.SAHA ARŞ. I </v>
      </c>
      <c r="S162" s="6" t="str">
        <f>HLOOKUP(S$1,program!$E162:$J163,2,FALSE)</f>
        <v xml:space="preserve">TAR 311 TARİHİ.SAHA ARŞ. I </v>
      </c>
      <c r="T162" s="6" t="str">
        <f>HLOOKUP(T$1,program!$E162:$J163,2,FALSE)</f>
        <v xml:space="preserve">TAR 311 TARİHİ.SAHA ARŞ. I </v>
      </c>
      <c r="U162" s="6" t="str">
        <f>HLOOKUP(U$1,program!$E162:$J163,2,FALSE)</f>
        <v xml:space="preserve">TAR 311 TARİHİ.SAHA ARŞ. I </v>
      </c>
      <c r="V162" s="6" t="str">
        <f>HLOOKUP(V$1,program!$E162:$J163,2,FALSE)</f>
        <v xml:space="preserve">TAR 311 TARİHİ.SAHA ARŞ. I </v>
      </c>
      <c r="W162" s="6" t="str">
        <f>HLOOKUP(W$1,program!$E162:$J163,2,FALSE)</f>
        <v xml:space="preserve">TAR 311 TARİHİ.SAHA ARŞ. I </v>
      </c>
    </row>
    <row r="163" spans="1:23" s="34" customFormat="1" ht="16" thickBot="1" x14ac:dyDescent="0.4">
      <c r="A163" s="21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21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21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21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>TAR 107 BÜY.SELÇ.DEV.TAR.</v>
      </c>
      <c r="M166" s="6" t="str">
        <f>HLOOKUP(M$1,program!$E166:$J167,2,FALSE)</f>
        <v>TAR 107 BÜY.SELÇ.DEV.TAR.</v>
      </c>
      <c r="N166" s="6" t="str">
        <f>HLOOKUP(N$1,program!$E166:$J167,2,FALSE)</f>
        <v>TAR 107 BÜY.SELÇ.DEV.TAR.</v>
      </c>
      <c r="O166" s="6" t="str">
        <f>HLOOKUP(O$1,program!$E166:$J167,2,FALSE)</f>
        <v>TAR 107 BÜY.SELÇ.DEV.TAR.</v>
      </c>
      <c r="P166" s="6" t="str">
        <f>HLOOKUP(P$1,program!$E166:$J167,2,FALSE)</f>
        <v>TAR 107 BÜY.SELÇ.DEV.TAR.</v>
      </c>
      <c r="Q166" s="6" t="str">
        <f>HLOOKUP(Q$1,program!$E166:$J167,2,FALSE)</f>
        <v>TAR 107 BÜY.SELÇ.DEV.TAR.</v>
      </c>
      <c r="R166" s="6" t="str">
        <f>HLOOKUP(R$1,program!$E166:$J167,2,FALSE)</f>
        <v>TAR 107 BÜY.SELÇ.DEV.TAR.</v>
      </c>
      <c r="S166" s="6" t="str">
        <f>HLOOKUP(S$1,program!$E166:$J167,2,FALSE)</f>
        <v>TAR 107 BÜY.SELÇ.DEV.TAR.</v>
      </c>
      <c r="T166" s="6" t="str">
        <f>HLOOKUP(T$1,program!$E166:$J167,2,FALSE)</f>
        <v>TAR 107 BÜY.SELÇ.DEV.TAR.</v>
      </c>
      <c r="U166" s="6" t="str">
        <f>HLOOKUP(U$1,program!$E166:$J167,2,FALSE)</f>
        <v>TAR 107 BÜY.SELÇ.DEV.TAR.</v>
      </c>
      <c r="V166" s="6" t="str">
        <f>HLOOKUP(V$1,program!$E166:$J167,2,FALSE)</f>
        <v>TAR 107 BÜY.SELÇ.DEV.TAR.</v>
      </c>
      <c r="W166" s="6" t="str">
        <f>HLOOKUP(W$1,program!$E166:$J167,2,FALSE)</f>
        <v>TAR 107 BÜY.SELÇ.DEV.TAR.</v>
      </c>
    </row>
    <row r="167" spans="1:23" s="34" customFormat="1" ht="16" thickBot="1" x14ac:dyDescent="0.4">
      <c r="A167" s="21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21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21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21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6" thickBot="1" x14ac:dyDescent="0.4">
      <c r="A171" s="21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21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21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21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21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21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214">
        <f>Ders_Programı!A179</f>
        <v>44586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str">
        <f>HLOOKUP(L$1,program!$E178:$J179,2,FALSE)</f>
        <v>TAR 337 T.C DIŞ POLİTİKASI</v>
      </c>
      <c r="M178" s="6" t="str">
        <f>HLOOKUP(M$1,program!$E178:$J179,2,FALSE)</f>
        <v>TAR 337 T.C DIŞ POLİTİKASI</v>
      </c>
      <c r="N178" s="6" t="str">
        <f>HLOOKUP(N$1,program!$E178:$J179,2,FALSE)</f>
        <v>TAR 337 T.C DIŞ POLİTİKASI</v>
      </c>
      <c r="O178" s="6" t="str">
        <f>HLOOKUP(O$1,program!$E178:$J179,2,FALSE)</f>
        <v>TAR 337 T.C DIŞ POLİTİKASI</v>
      </c>
      <c r="P178" s="6" t="str">
        <f>HLOOKUP(P$1,program!$E178:$J179,2,FALSE)</f>
        <v>TAR 337 T.C DIŞ POLİTİKASI</v>
      </c>
      <c r="Q178" s="6" t="str">
        <f>HLOOKUP(Q$1,program!$E178:$J179,2,FALSE)</f>
        <v>TAR 337 T.C DIŞ POLİTİKASI</v>
      </c>
      <c r="R178" s="6" t="str">
        <f>HLOOKUP(R$1,program!$E178:$J179,2,FALSE)</f>
        <v>TAR 337 T.C DIŞ POLİTİKASI</v>
      </c>
      <c r="S178" s="6" t="str">
        <f>HLOOKUP(S$1,program!$E178:$J179,2,FALSE)</f>
        <v>TAR 337 T.C DIŞ POLİTİKASI</v>
      </c>
      <c r="T178" s="6" t="str">
        <f>HLOOKUP(T$1,program!$E178:$J179,2,FALSE)</f>
        <v>TAR 337 T.C DIŞ POLİTİKASI</v>
      </c>
      <c r="U178" s="6" t="str">
        <f>HLOOKUP(U$1,program!$E178:$J179,2,FALSE)</f>
        <v>TAR 337 T.C DIŞ POLİTİKASI</v>
      </c>
      <c r="V178" s="6" t="str">
        <f>HLOOKUP(V$1,program!$E178:$J179,2,FALSE)</f>
        <v>TAR 337 T.C DIŞ POLİTİKASI</v>
      </c>
      <c r="W178" s="6" t="str">
        <f>HLOOKUP(W$1,program!$E178:$J179,2,FALSE)</f>
        <v>TAR 337 T.C DIŞ POLİTİKASI</v>
      </c>
    </row>
    <row r="179" spans="1:23" s="34" customFormat="1" ht="16" thickBot="1" x14ac:dyDescent="0.4">
      <c r="A179" s="21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21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21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21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str">
        <f>HLOOKUP(L$1,program!$E182:$J183,2,FALSE)</f>
        <v xml:space="preserve">TAR 207 TÜRK TAR. KAYNAK. I </v>
      </c>
      <c r="M182" s="6" t="str">
        <f>HLOOKUP(M$1,program!$E182:$J183,2,FALSE)</f>
        <v xml:space="preserve">TAR 207 TÜRK TAR. KAYNAK. I </v>
      </c>
      <c r="N182" s="6" t="str">
        <f>HLOOKUP(N$1,program!$E182:$J183,2,FALSE)</f>
        <v xml:space="preserve">TAR 207 TÜRK TAR. KAYNAK. I </v>
      </c>
      <c r="O182" s="6" t="str">
        <f>HLOOKUP(O$1,program!$E182:$J183,2,FALSE)</f>
        <v xml:space="preserve">TAR 207 TÜRK TAR. KAYNAK. I </v>
      </c>
      <c r="P182" s="6" t="str">
        <f>HLOOKUP(P$1,program!$E182:$J183,2,FALSE)</f>
        <v xml:space="preserve">TAR 207 TÜRK TAR. KAYNAK. I </v>
      </c>
      <c r="Q182" s="6" t="str">
        <f>HLOOKUP(Q$1,program!$E182:$J183,2,FALSE)</f>
        <v xml:space="preserve">TAR 207 TÜRK TAR. KAYNAK. I </v>
      </c>
      <c r="R182" s="6" t="str">
        <f>HLOOKUP(R$1,program!$E182:$J183,2,FALSE)</f>
        <v xml:space="preserve">TAR 207 TÜRK TAR. KAYNAK. I </v>
      </c>
      <c r="S182" s="6" t="str">
        <f>HLOOKUP(S$1,program!$E182:$J183,2,FALSE)</f>
        <v xml:space="preserve">TAR 207 TÜRK TAR. KAYNAK. I </v>
      </c>
      <c r="T182" s="6" t="str">
        <f>HLOOKUP(T$1,program!$E182:$J183,2,FALSE)</f>
        <v xml:space="preserve">TAR 207 TÜRK TAR. KAYNAK. I </v>
      </c>
      <c r="U182" s="6" t="str">
        <f>HLOOKUP(U$1,program!$E182:$J183,2,FALSE)</f>
        <v xml:space="preserve">TAR 207 TÜRK TAR. KAYNAK. I </v>
      </c>
      <c r="V182" s="6" t="str">
        <f>HLOOKUP(V$1,program!$E182:$J183,2,FALSE)</f>
        <v xml:space="preserve">TAR 207 TÜRK TAR. KAYNAK. I </v>
      </c>
      <c r="W182" s="6" t="str">
        <f>HLOOKUP(W$1,program!$E182:$J183,2,FALSE)</f>
        <v xml:space="preserve">TAR 207 TÜRK TAR. KAYNAK. I </v>
      </c>
    </row>
    <row r="183" spans="1:23" s="34" customFormat="1" ht="16" thickBot="1" x14ac:dyDescent="0.4">
      <c r="A183" s="21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21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str">
        <f>HLOOKUP(L$1,program!$E184:$J185,2,FALSE)</f>
        <v>TAR 435 OSMANLI İKTİSAT TARİHİ</v>
      </c>
      <c r="M184" s="6" t="str">
        <f>HLOOKUP(M$1,program!$E184:$J185,2,FALSE)</f>
        <v>TAR 435 OSMANLI İKTİSAT TARİHİ</v>
      </c>
      <c r="N184" s="6" t="str">
        <f>HLOOKUP(N$1,program!$E184:$J185,2,FALSE)</f>
        <v>TAR 435 OSMANLI İKTİSAT TARİHİ</v>
      </c>
      <c r="O184" s="6" t="str">
        <f>HLOOKUP(O$1,program!$E184:$J185,2,FALSE)</f>
        <v>TAR 435 OSMANLI İKTİSAT TARİHİ</v>
      </c>
      <c r="P184" s="6" t="str">
        <f>HLOOKUP(P$1,program!$E184:$J185,2,FALSE)</f>
        <v>TAR 435 OSMANLI İKTİSAT TARİHİ</v>
      </c>
      <c r="Q184" s="6" t="str">
        <f>HLOOKUP(Q$1,program!$E184:$J185,2,FALSE)</f>
        <v>TAR 435 OSMANLI İKTİSAT TARİHİ</v>
      </c>
      <c r="R184" s="6" t="str">
        <f>HLOOKUP(R$1,program!$E184:$J185,2,FALSE)</f>
        <v>TAR 435 OSMANLI İKTİSAT TARİHİ</v>
      </c>
      <c r="S184" s="6" t="str">
        <f>HLOOKUP(S$1,program!$E184:$J185,2,FALSE)</f>
        <v>TAR 435 OSMANLI İKTİSAT TARİHİ</v>
      </c>
      <c r="T184" s="6" t="str">
        <f>HLOOKUP(T$1,program!$E184:$J185,2,FALSE)</f>
        <v>TAR 435 OSMANLI İKTİSAT TARİHİ</v>
      </c>
      <c r="U184" s="6" t="str">
        <f>HLOOKUP(U$1,program!$E184:$J185,2,FALSE)</f>
        <v>TAR 435 OSMANLI İKTİSAT TARİHİ</v>
      </c>
      <c r="V184" s="6" t="str">
        <f>HLOOKUP(V$1,program!$E184:$J185,2,FALSE)</f>
        <v>TAR 435 OSMANLI İKTİSAT TARİHİ</v>
      </c>
      <c r="W184" s="6" t="str">
        <f>HLOOKUP(W$1,program!$E184:$J185,2,FALSE)</f>
        <v>TAR 435 OSMANLI İKTİSAT TARİHİ</v>
      </c>
    </row>
    <row r="185" spans="1:23" s="34" customFormat="1" ht="16" thickBot="1" x14ac:dyDescent="0.4">
      <c r="A185" s="21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21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21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21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str">
        <f>HLOOKUP(L$1,program!$E188:$J189,2,FALSE)</f>
        <v xml:space="preserve">TAR 325 OSMANLI TARİHİ SEMİNERİ </v>
      </c>
      <c r="M188" s="6" t="str">
        <f>HLOOKUP(M$1,program!$E188:$J189,2,FALSE)</f>
        <v xml:space="preserve">TAR 325 OSMANLI TARİHİ SEMİNERİ </v>
      </c>
      <c r="N188" s="6" t="str">
        <f>HLOOKUP(N$1,program!$E188:$J189,2,FALSE)</f>
        <v xml:space="preserve">TAR 325 OSMANLI TARİHİ SEMİNERİ </v>
      </c>
      <c r="O188" s="6" t="str">
        <f>HLOOKUP(O$1,program!$E188:$J189,2,FALSE)</f>
        <v xml:space="preserve">TAR 325 OSMANLI TARİHİ SEMİNERİ </v>
      </c>
      <c r="P188" s="6" t="str">
        <f>HLOOKUP(P$1,program!$E188:$J189,2,FALSE)</f>
        <v xml:space="preserve">TAR 325 OSMANLI TARİHİ SEMİNERİ </v>
      </c>
      <c r="Q188" s="6" t="str">
        <f>HLOOKUP(Q$1,program!$E188:$J189,2,FALSE)</f>
        <v xml:space="preserve">TAR 325 OSMANLI TARİHİ SEMİNERİ </v>
      </c>
      <c r="R188" s="6" t="str">
        <f>HLOOKUP(R$1,program!$E188:$J189,2,FALSE)</f>
        <v xml:space="preserve">TAR 325 OSMANLI TARİHİ SEMİNERİ </v>
      </c>
      <c r="S188" s="6" t="str">
        <f>HLOOKUP(S$1,program!$E188:$J189,2,FALSE)</f>
        <v xml:space="preserve">TAR 325 OSMANLI TARİHİ SEMİNERİ </v>
      </c>
      <c r="T188" s="6" t="str">
        <f>HLOOKUP(T$1,program!$E188:$J189,2,FALSE)</f>
        <v xml:space="preserve">TAR 325 OSMANLI TARİHİ SEMİNERİ </v>
      </c>
      <c r="U188" s="6" t="str">
        <f>HLOOKUP(U$1,program!$E188:$J189,2,FALSE)</f>
        <v xml:space="preserve">TAR 325 OSMANLI TARİHİ SEMİNERİ </v>
      </c>
      <c r="V188" s="6" t="str">
        <f>HLOOKUP(V$1,program!$E188:$J189,2,FALSE)</f>
        <v xml:space="preserve">TAR 325 OSMANLI TARİHİ SEMİNERİ </v>
      </c>
      <c r="W188" s="6" t="str">
        <f>HLOOKUP(W$1,program!$E188:$J189,2,FALSE)</f>
        <v xml:space="preserve">TAR 325 OSMANLI TARİHİ SEMİNERİ </v>
      </c>
    </row>
    <row r="189" spans="1:23" s="34" customFormat="1" ht="16" thickBot="1" x14ac:dyDescent="0.4">
      <c r="A189" s="21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21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21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21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6" thickBot="1" x14ac:dyDescent="0.4">
      <c r="A193" s="21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21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21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21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4">
      <c r="A197" s="21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21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214">
        <f>Ders_Programı!A201</f>
        <v>44587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str">
        <f>HLOOKUP(L$1,program!$E200:$J201,2,FALSE)</f>
        <v xml:space="preserve">TAR225 ORTADOGU TARİHİ </v>
      </c>
      <c r="M200" s="6" t="str">
        <f>HLOOKUP(M$1,program!$E200:$J201,2,FALSE)</f>
        <v xml:space="preserve">TAR225 ORTADOGU TARİHİ </v>
      </c>
      <c r="N200" s="6" t="str">
        <f>HLOOKUP(N$1,program!$E200:$J201,2,FALSE)</f>
        <v xml:space="preserve">TAR225 ORTADOGU TARİHİ </v>
      </c>
      <c r="O200" s="6" t="str">
        <f>HLOOKUP(O$1,program!$E200:$J201,2,FALSE)</f>
        <v xml:space="preserve">TAR225 ORTADOGU TARİHİ </v>
      </c>
      <c r="P200" s="6" t="str">
        <f>HLOOKUP(P$1,program!$E200:$J201,2,FALSE)</f>
        <v xml:space="preserve">TAR225 ORTADOGU TARİHİ </v>
      </c>
      <c r="Q200" s="6" t="str">
        <f>HLOOKUP(Q$1,program!$E200:$J201,2,FALSE)</f>
        <v xml:space="preserve">TAR225 ORTADOGU TARİHİ </v>
      </c>
      <c r="R200" s="6" t="str">
        <f>HLOOKUP(R$1,program!$E200:$J201,2,FALSE)</f>
        <v xml:space="preserve">TAR225 ORTADOGU TARİHİ </v>
      </c>
      <c r="S200" s="6" t="str">
        <f>HLOOKUP(S$1,program!$E200:$J201,2,FALSE)</f>
        <v xml:space="preserve">TAR225 ORTADOGU TARİHİ </v>
      </c>
      <c r="T200" s="6" t="str">
        <f>HLOOKUP(T$1,program!$E200:$J201,2,FALSE)</f>
        <v xml:space="preserve">TAR225 ORTADOGU TARİHİ </v>
      </c>
      <c r="U200" s="6" t="str">
        <f>HLOOKUP(U$1,program!$E200:$J201,2,FALSE)</f>
        <v xml:space="preserve">TAR225 ORTADOGU TARİHİ </v>
      </c>
      <c r="V200" s="6" t="str">
        <f>HLOOKUP(V$1,program!$E200:$J201,2,FALSE)</f>
        <v xml:space="preserve">TAR225 ORTADOGU TARİHİ </v>
      </c>
      <c r="W200" s="6" t="str">
        <f>HLOOKUP(W$1,program!$E200:$J201,2,FALSE)</f>
        <v xml:space="preserve">TAR225 ORTADOGU TARİHİ </v>
      </c>
    </row>
    <row r="201" spans="1:23" s="34" customFormat="1" ht="16" thickBot="1" x14ac:dyDescent="0.4">
      <c r="A201" s="21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21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6" thickBot="1" x14ac:dyDescent="0.4">
      <c r="A203" s="21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21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str">
        <f>HLOOKUP(L$1,program!$E204:$J205,2,FALSE)</f>
        <v xml:space="preserve">TAR 113 ESKİÇAĞ TARİHİ I </v>
      </c>
      <c r="M204" s="6" t="str">
        <f>HLOOKUP(M$1,program!$E204:$J205,2,FALSE)</f>
        <v xml:space="preserve">TAR 113 ESKİÇAĞ TARİHİ I </v>
      </c>
      <c r="N204" s="6" t="str">
        <f>HLOOKUP(N$1,program!$E204:$J205,2,FALSE)</f>
        <v xml:space="preserve">TAR 113 ESKİÇAĞ TARİHİ I </v>
      </c>
      <c r="O204" s="6" t="str">
        <f>HLOOKUP(O$1,program!$E204:$J205,2,FALSE)</f>
        <v xml:space="preserve">TAR 113 ESKİÇAĞ TARİHİ I </v>
      </c>
      <c r="P204" s="6" t="str">
        <f>HLOOKUP(P$1,program!$E204:$J205,2,FALSE)</f>
        <v xml:space="preserve">TAR 113 ESKİÇAĞ TARİHİ I </v>
      </c>
      <c r="Q204" s="6" t="str">
        <f>HLOOKUP(Q$1,program!$E204:$J205,2,FALSE)</f>
        <v xml:space="preserve">TAR 113 ESKİÇAĞ TARİHİ I </v>
      </c>
      <c r="R204" s="6" t="str">
        <f>HLOOKUP(R$1,program!$E204:$J205,2,FALSE)</f>
        <v xml:space="preserve">TAR 113 ESKİÇAĞ TARİHİ I </v>
      </c>
      <c r="S204" s="6" t="str">
        <f>HLOOKUP(S$1,program!$E204:$J205,2,FALSE)</f>
        <v xml:space="preserve">TAR 113 ESKİÇAĞ TARİHİ I </v>
      </c>
      <c r="T204" s="6" t="str">
        <f>HLOOKUP(T$1,program!$E204:$J205,2,FALSE)</f>
        <v xml:space="preserve">TAR 113 ESKİÇAĞ TARİHİ I </v>
      </c>
      <c r="U204" s="6" t="str">
        <f>HLOOKUP(U$1,program!$E204:$J205,2,FALSE)</f>
        <v xml:space="preserve">TAR 113 ESKİÇAĞ TARİHİ I </v>
      </c>
      <c r="V204" s="6" t="str">
        <f>HLOOKUP(V$1,program!$E204:$J205,2,FALSE)</f>
        <v xml:space="preserve">TAR 113 ESKİÇAĞ TARİHİ I </v>
      </c>
      <c r="W204" s="6" t="str">
        <f>HLOOKUP(W$1,program!$E204:$J205,2,FALSE)</f>
        <v xml:space="preserve">TAR 113 ESKİÇAĞ TARİHİ I </v>
      </c>
    </row>
    <row r="205" spans="1:23" s="34" customFormat="1" ht="16" thickBot="1" x14ac:dyDescent="0.4">
      <c r="A205" s="21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21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str">
        <f>HLOOKUP(L$1,program!$E206:$J207,2,FALSE)</f>
        <v xml:space="preserve">TAR327 TÜRK TEŞKİLAT TARİHİ </v>
      </c>
      <c r="M206" s="6" t="str">
        <f>HLOOKUP(M$1,program!$E206:$J207,2,FALSE)</f>
        <v xml:space="preserve">TAR327 TÜRK TEŞKİLAT TARİHİ </v>
      </c>
      <c r="N206" s="6" t="str">
        <f>HLOOKUP(N$1,program!$E206:$J207,2,FALSE)</f>
        <v xml:space="preserve">TAR327 TÜRK TEŞKİLAT TARİHİ </v>
      </c>
      <c r="O206" s="6" t="str">
        <f>HLOOKUP(O$1,program!$E206:$J207,2,FALSE)</f>
        <v xml:space="preserve">TAR327 TÜRK TEŞKİLAT TARİHİ </v>
      </c>
      <c r="P206" s="6" t="str">
        <f>HLOOKUP(P$1,program!$E206:$J207,2,FALSE)</f>
        <v xml:space="preserve">TAR327 TÜRK TEŞKİLAT TARİHİ </v>
      </c>
      <c r="Q206" s="6" t="str">
        <f>HLOOKUP(Q$1,program!$E206:$J207,2,FALSE)</f>
        <v xml:space="preserve">TAR327 TÜRK TEŞKİLAT TARİHİ </v>
      </c>
      <c r="R206" s="6" t="str">
        <f>HLOOKUP(R$1,program!$E206:$J207,2,FALSE)</f>
        <v xml:space="preserve">TAR327 TÜRK TEŞKİLAT TARİHİ </v>
      </c>
      <c r="S206" s="6" t="str">
        <f>HLOOKUP(S$1,program!$E206:$J207,2,FALSE)</f>
        <v xml:space="preserve">TAR327 TÜRK TEŞKİLAT TARİHİ </v>
      </c>
      <c r="T206" s="6" t="str">
        <f>HLOOKUP(T$1,program!$E206:$J207,2,FALSE)</f>
        <v xml:space="preserve">TAR327 TÜRK TEŞKİLAT TARİHİ </v>
      </c>
      <c r="U206" s="6" t="str">
        <f>HLOOKUP(U$1,program!$E206:$J207,2,FALSE)</f>
        <v xml:space="preserve">TAR327 TÜRK TEŞKİLAT TARİHİ </v>
      </c>
      <c r="V206" s="6" t="str">
        <f>HLOOKUP(V$1,program!$E206:$J207,2,FALSE)</f>
        <v xml:space="preserve">TAR327 TÜRK TEŞKİLAT TARİHİ </v>
      </c>
      <c r="W206" s="6" t="str">
        <f>HLOOKUP(W$1,program!$E206:$J207,2,FALSE)</f>
        <v xml:space="preserve">TAR327 TÜRK TEŞKİLAT TARİHİ </v>
      </c>
    </row>
    <row r="207" spans="1:23" s="34" customFormat="1" ht="16" thickBot="1" x14ac:dyDescent="0.4">
      <c r="A207" s="21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21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4">
      <c r="A209" s="21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21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str">
        <f>HLOOKUP(L$1,program!$E210:$J211,2,FALSE)</f>
        <v xml:space="preserve">TAR 229 ROMA TARİHİ </v>
      </c>
      <c r="M210" s="6" t="str">
        <f>HLOOKUP(M$1,program!$E210:$J211,2,FALSE)</f>
        <v xml:space="preserve">TAR 229 ROMA TARİHİ </v>
      </c>
      <c r="N210" s="6" t="str">
        <f>HLOOKUP(N$1,program!$E210:$J211,2,FALSE)</f>
        <v xml:space="preserve">TAR 229 ROMA TARİHİ </v>
      </c>
      <c r="O210" s="6" t="str">
        <f>HLOOKUP(O$1,program!$E210:$J211,2,FALSE)</f>
        <v xml:space="preserve">TAR 229 ROMA TARİHİ </v>
      </c>
      <c r="P210" s="6" t="str">
        <f>HLOOKUP(P$1,program!$E210:$J211,2,FALSE)</f>
        <v xml:space="preserve">TAR 229 ROMA TARİHİ </v>
      </c>
      <c r="Q210" s="6" t="str">
        <f>HLOOKUP(Q$1,program!$E210:$J211,2,FALSE)</f>
        <v xml:space="preserve">TAR 229 ROMA TARİHİ </v>
      </c>
      <c r="R210" s="6" t="str">
        <f>HLOOKUP(R$1,program!$E210:$J211,2,FALSE)</f>
        <v xml:space="preserve">TAR 229 ROMA TARİHİ </v>
      </c>
      <c r="S210" s="6" t="str">
        <f>HLOOKUP(S$1,program!$E210:$J211,2,FALSE)</f>
        <v xml:space="preserve">TAR 229 ROMA TARİHİ </v>
      </c>
      <c r="T210" s="6" t="str">
        <f>HLOOKUP(T$1,program!$E210:$J211,2,FALSE)</f>
        <v xml:space="preserve">TAR 229 ROMA TARİHİ </v>
      </c>
      <c r="U210" s="6" t="str">
        <f>HLOOKUP(U$1,program!$E210:$J211,2,FALSE)</f>
        <v xml:space="preserve">TAR 229 ROMA TARİHİ </v>
      </c>
      <c r="V210" s="6" t="str">
        <f>HLOOKUP(V$1,program!$E210:$J211,2,FALSE)</f>
        <v xml:space="preserve">TAR 229 ROMA TARİHİ </v>
      </c>
      <c r="W210" s="6" t="str">
        <f>HLOOKUP(W$1,program!$E210:$J211,2,FALSE)</f>
        <v xml:space="preserve">TAR 229 ROMA TARİHİ </v>
      </c>
    </row>
    <row r="211" spans="1:23" s="34" customFormat="1" ht="16" thickBot="1" x14ac:dyDescent="0.4">
      <c r="A211" s="21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21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6" thickBot="1" x14ac:dyDescent="0.4">
      <c r="A213" s="21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21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6" thickBot="1" x14ac:dyDescent="0.4">
      <c r="A215" s="21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21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6" thickBot="1" x14ac:dyDescent="0.4">
      <c r="A217" s="21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21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4">
      <c r="A219" s="21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21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6" thickBot="1" x14ac:dyDescent="0.4">
      <c r="A222" s="214">
        <f>Ders_Programı!A223</f>
        <v>44588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str">
        <f>HLOOKUP(L$1,program!$E222:$J223,2,FALSE)</f>
        <v xml:space="preserve">TAR221 İLK MÜS. TÜRK DEV. TAR.  </v>
      </c>
      <c r="M222" s="6" t="str">
        <f>HLOOKUP(M$1,program!$E222:$J223,2,FALSE)</f>
        <v xml:space="preserve">TAR221 İLK MÜS. TÜRK DEV. TAR.  </v>
      </c>
      <c r="N222" s="6" t="str">
        <f>HLOOKUP(N$1,program!$E222:$J223,2,FALSE)</f>
        <v xml:space="preserve">TAR221 İLK MÜS. TÜRK DEV. TAR.  </v>
      </c>
      <c r="O222" s="6" t="str">
        <f>HLOOKUP(O$1,program!$E222:$J223,2,FALSE)</f>
        <v xml:space="preserve">TAR221 İLK MÜS. TÜRK DEV. TAR.  </v>
      </c>
      <c r="P222" s="6" t="str">
        <f>HLOOKUP(P$1,program!$E222:$J223,2,FALSE)</f>
        <v xml:space="preserve">TAR221 İLK MÜS. TÜRK DEV. TAR.  </v>
      </c>
      <c r="Q222" s="6" t="str">
        <f>HLOOKUP(Q$1,program!$E222:$J223,2,FALSE)</f>
        <v xml:space="preserve">TAR221 İLK MÜS. TÜRK DEV. TAR.  </v>
      </c>
      <c r="R222" s="6" t="str">
        <f>HLOOKUP(R$1,program!$E222:$J223,2,FALSE)</f>
        <v xml:space="preserve">TAR221 İLK MÜS. TÜRK DEV. TAR.  </v>
      </c>
      <c r="S222" s="6" t="str">
        <f>HLOOKUP(S$1,program!$E222:$J223,2,FALSE)</f>
        <v xml:space="preserve">TAR221 İLK MÜS. TÜRK DEV. TAR.  </v>
      </c>
      <c r="T222" s="6" t="str">
        <f>HLOOKUP(T$1,program!$E222:$J223,2,FALSE)</f>
        <v xml:space="preserve">TAR221 İLK MÜS. TÜRK DEV. TAR.  </v>
      </c>
      <c r="U222" s="6" t="str">
        <f>HLOOKUP(U$1,program!$E222:$J223,2,FALSE)</f>
        <v xml:space="preserve">TAR221 İLK MÜS. TÜRK DEV. TAR.  </v>
      </c>
      <c r="V222" s="6" t="str">
        <f>HLOOKUP(V$1,program!$E222:$J223,2,FALSE)</f>
        <v xml:space="preserve">TAR221 İLK MÜS. TÜRK DEV. TAR.  </v>
      </c>
      <c r="W222" s="6" t="str">
        <f>HLOOKUP(W$1,program!$E222:$J223,2,FALSE)</f>
        <v xml:space="preserve">TAR221 İLK MÜS. TÜRK DEV. TAR.  </v>
      </c>
    </row>
    <row r="223" spans="1:23" s="34" customFormat="1" ht="16" thickBot="1" x14ac:dyDescent="0.4">
      <c r="A223" s="21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21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6" thickBot="1" x14ac:dyDescent="0.4">
      <c r="A225" s="21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21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str">
        <f>HLOOKUP(L$1,program!$E226:$J227,2,FALSE)</f>
        <v xml:space="preserve">TAR 437 YEN.YAK. TÜRK.DÜN </v>
      </c>
      <c r="M226" s="6" t="str">
        <f>HLOOKUP(M$1,program!$E226:$J227,2,FALSE)</f>
        <v xml:space="preserve">TAR 437 YEN.YAK. TÜRK.DÜN </v>
      </c>
      <c r="N226" s="6" t="str">
        <f>HLOOKUP(N$1,program!$E226:$J227,2,FALSE)</f>
        <v xml:space="preserve">TAR 437 YEN.YAK. TÜRK.DÜN </v>
      </c>
      <c r="O226" s="6" t="str">
        <f>HLOOKUP(O$1,program!$E226:$J227,2,FALSE)</f>
        <v xml:space="preserve">TAR 437 YEN.YAK. TÜRK.DÜN </v>
      </c>
      <c r="P226" s="6" t="str">
        <f>HLOOKUP(P$1,program!$E226:$J227,2,FALSE)</f>
        <v xml:space="preserve">TAR 437 YEN.YAK. TÜRK.DÜN </v>
      </c>
      <c r="Q226" s="6" t="str">
        <f>HLOOKUP(Q$1,program!$E226:$J227,2,FALSE)</f>
        <v xml:space="preserve">TAR 437 YEN.YAK. TÜRK.DÜN </v>
      </c>
      <c r="R226" s="6" t="str">
        <f>HLOOKUP(R$1,program!$E226:$J227,2,FALSE)</f>
        <v xml:space="preserve">TAR 437 YEN.YAK. TÜRK.DÜN </v>
      </c>
      <c r="S226" s="6" t="str">
        <f>HLOOKUP(S$1,program!$E226:$J227,2,FALSE)</f>
        <v xml:space="preserve">TAR 437 YEN.YAK. TÜRK.DÜN </v>
      </c>
      <c r="T226" s="6" t="str">
        <f>HLOOKUP(T$1,program!$E226:$J227,2,FALSE)</f>
        <v xml:space="preserve">TAR 437 YEN.YAK. TÜRK.DÜN </v>
      </c>
      <c r="U226" s="6" t="str">
        <f>HLOOKUP(U$1,program!$E226:$J227,2,FALSE)</f>
        <v xml:space="preserve">TAR 437 YEN.YAK. TÜRK.DÜN </v>
      </c>
      <c r="V226" s="6" t="str">
        <f>HLOOKUP(V$1,program!$E226:$J227,2,FALSE)</f>
        <v xml:space="preserve">TAR 437 YEN.YAK. TÜRK.DÜN </v>
      </c>
      <c r="W226" s="6" t="str">
        <f>HLOOKUP(W$1,program!$E226:$J227,2,FALSE)</f>
        <v xml:space="preserve">TAR 437 YEN.YAK. TÜRK.DÜN </v>
      </c>
    </row>
    <row r="227" spans="1:23" s="34" customFormat="1" ht="16" thickBot="1" x14ac:dyDescent="0.4">
      <c r="A227" s="21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21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str">
        <f>HLOOKUP(L$1,program!$E228:$J229,2,FALSE)</f>
        <v>TAR409 TAR. ÖĞR. ve YAZ</v>
      </c>
      <c r="M228" s="6" t="str">
        <f>HLOOKUP(M$1,program!$E228:$J229,2,FALSE)</f>
        <v>TAR409 TAR. ÖĞR. ve YAZ</v>
      </c>
      <c r="N228" s="6" t="str">
        <f>HLOOKUP(N$1,program!$E228:$J229,2,FALSE)</f>
        <v>TAR409 TAR. ÖĞR. ve YAZ</v>
      </c>
      <c r="O228" s="6" t="str">
        <f>HLOOKUP(O$1,program!$E228:$J229,2,FALSE)</f>
        <v>TAR409 TAR. ÖĞR. ve YAZ</v>
      </c>
      <c r="P228" s="6" t="str">
        <f>HLOOKUP(P$1,program!$E228:$J229,2,FALSE)</f>
        <v>TAR409 TAR. ÖĞR. ve YAZ</v>
      </c>
      <c r="Q228" s="6" t="str">
        <f>HLOOKUP(Q$1,program!$E228:$J229,2,FALSE)</f>
        <v>TAR409 TAR. ÖĞR. ve YAZ</v>
      </c>
      <c r="R228" s="6" t="str">
        <f>HLOOKUP(R$1,program!$E228:$J229,2,FALSE)</f>
        <v>TAR409 TAR. ÖĞR. ve YAZ</v>
      </c>
      <c r="S228" s="6" t="str">
        <f>HLOOKUP(S$1,program!$E228:$J229,2,FALSE)</f>
        <v>TAR409 TAR. ÖĞR. ve YAZ</v>
      </c>
      <c r="T228" s="6" t="str">
        <f>HLOOKUP(T$1,program!$E228:$J229,2,FALSE)</f>
        <v>TAR409 TAR. ÖĞR. ve YAZ</v>
      </c>
      <c r="U228" s="6" t="str">
        <f>HLOOKUP(U$1,program!$E228:$J229,2,FALSE)</f>
        <v>TAR409 TAR. ÖĞR. ve YAZ</v>
      </c>
      <c r="V228" s="6" t="str">
        <f>HLOOKUP(V$1,program!$E228:$J229,2,FALSE)</f>
        <v>TAR409 TAR. ÖĞR. ve YAZ</v>
      </c>
      <c r="W228" s="6" t="str">
        <f>HLOOKUP(W$1,program!$E228:$J229,2,FALSE)</f>
        <v>TAR409 TAR. ÖĞR. ve YAZ</v>
      </c>
    </row>
    <row r="229" spans="1:23" s="34" customFormat="1" ht="16" thickBot="1" x14ac:dyDescent="0.4">
      <c r="A229" s="21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21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4">
      <c r="A231" s="21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21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str">
        <f>HLOOKUP(L$1,program!$E232:$J233,2,FALSE)</f>
        <v xml:space="preserve">TAR 223 BAT.DÖN. KÜL.TAR. I </v>
      </c>
      <c r="M232" s="6" t="str">
        <f>HLOOKUP(M$1,program!$E232:$J233,2,FALSE)</f>
        <v xml:space="preserve">TAR 223 BAT.DÖN. KÜL.TAR. I </v>
      </c>
      <c r="N232" s="6" t="str">
        <f>HLOOKUP(N$1,program!$E232:$J233,2,FALSE)</f>
        <v xml:space="preserve">TAR 223 BAT.DÖN. KÜL.TAR. I </v>
      </c>
      <c r="O232" s="6" t="str">
        <f>HLOOKUP(O$1,program!$E232:$J233,2,FALSE)</f>
        <v xml:space="preserve">TAR 223 BAT.DÖN. KÜL.TAR. I </v>
      </c>
      <c r="P232" s="6" t="str">
        <f>HLOOKUP(P$1,program!$E232:$J233,2,FALSE)</f>
        <v xml:space="preserve">TAR 223 BAT.DÖN. KÜL.TAR. I </v>
      </c>
      <c r="Q232" s="6" t="str">
        <f>HLOOKUP(Q$1,program!$E232:$J233,2,FALSE)</f>
        <v xml:space="preserve">TAR 223 BAT.DÖN. KÜL.TAR. I </v>
      </c>
      <c r="R232" s="6" t="str">
        <f>HLOOKUP(R$1,program!$E232:$J233,2,FALSE)</f>
        <v xml:space="preserve">TAR 223 BAT.DÖN. KÜL.TAR. I </v>
      </c>
      <c r="S232" s="6" t="str">
        <f>HLOOKUP(S$1,program!$E232:$J233,2,FALSE)</f>
        <v xml:space="preserve">TAR 223 BAT.DÖN. KÜL.TAR. I </v>
      </c>
      <c r="T232" s="6" t="str">
        <f>HLOOKUP(T$1,program!$E232:$J233,2,FALSE)</f>
        <v xml:space="preserve">TAR 223 BAT.DÖN. KÜL.TAR. I </v>
      </c>
      <c r="U232" s="6" t="str">
        <f>HLOOKUP(U$1,program!$E232:$J233,2,FALSE)</f>
        <v xml:space="preserve">TAR 223 BAT.DÖN. KÜL.TAR. I </v>
      </c>
      <c r="V232" s="6" t="str">
        <f>HLOOKUP(V$1,program!$E232:$J233,2,FALSE)</f>
        <v xml:space="preserve">TAR 223 BAT.DÖN. KÜL.TAR. I </v>
      </c>
      <c r="W232" s="6" t="str">
        <f>HLOOKUP(W$1,program!$E232:$J233,2,FALSE)</f>
        <v xml:space="preserve">TAR 223 BAT.DÖN. KÜL.TAR. I </v>
      </c>
    </row>
    <row r="233" spans="1:23" s="34" customFormat="1" ht="16" thickBot="1" x14ac:dyDescent="0.4">
      <c r="A233" s="21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21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6" thickBot="1" x14ac:dyDescent="0.4">
      <c r="A235" s="21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21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6" thickBot="1" x14ac:dyDescent="0.4">
      <c r="A237" s="21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21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6" thickBot="1" x14ac:dyDescent="0.4">
      <c r="A239" s="21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21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4">
      <c r="A241" s="21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21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6" thickBot="1" x14ac:dyDescent="0.4">
      <c r="A244" s="214">
        <f>Ders_Programı!A245</f>
        <v>44589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6" thickBot="1" x14ac:dyDescent="0.4">
      <c r="A245" s="21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21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6" thickBot="1" x14ac:dyDescent="0.4">
      <c r="A247" s="21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21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str">
        <f>HLOOKUP(L$1,program!$E248:$J249,2,FALSE)</f>
        <v xml:space="preserve">TAR213 AVRUPA ORTAÇAĞ TARİHİ </v>
      </c>
      <c r="M248" s="6" t="str">
        <f>HLOOKUP(M$1,program!$E248:$J249,2,FALSE)</f>
        <v xml:space="preserve">TAR213 AVRUPA ORTAÇAĞ TARİHİ </v>
      </c>
      <c r="N248" s="6" t="str">
        <f>HLOOKUP(N$1,program!$E248:$J249,2,FALSE)</f>
        <v xml:space="preserve">TAR213 AVRUPA ORTAÇAĞ TARİHİ </v>
      </c>
      <c r="O248" s="6" t="str">
        <f>HLOOKUP(O$1,program!$E248:$J249,2,FALSE)</f>
        <v xml:space="preserve">TAR213 AVRUPA ORTAÇAĞ TARİHİ </v>
      </c>
      <c r="P248" s="6" t="str">
        <f>HLOOKUP(P$1,program!$E248:$J249,2,FALSE)</f>
        <v xml:space="preserve">TAR213 AVRUPA ORTAÇAĞ TARİHİ </v>
      </c>
      <c r="Q248" s="6" t="str">
        <f>HLOOKUP(Q$1,program!$E248:$J249,2,FALSE)</f>
        <v xml:space="preserve">TAR213 AVRUPA ORTAÇAĞ TARİHİ </v>
      </c>
      <c r="R248" s="6" t="str">
        <f>HLOOKUP(R$1,program!$E248:$J249,2,FALSE)</f>
        <v xml:space="preserve">TAR213 AVRUPA ORTAÇAĞ TARİHİ </v>
      </c>
      <c r="S248" s="6" t="str">
        <f>HLOOKUP(S$1,program!$E248:$J249,2,FALSE)</f>
        <v xml:space="preserve">TAR213 AVRUPA ORTAÇAĞ TARİHİ </v>
      </c>
      <c r="T248" s="6" t="str">
        <f>HLOOKUP(T$1,program!$E248:$J249,2,FALSE)</f>
        <v xml:space="preserve">TAR213 AVRUPA ORTAÇAĞ TARİHİ </v>
      </c>
      <c r="U248" s="6" t="str">
        <f>HLOOKUP(U$1,program!$E248:$J249,2,FALSE)</f>
        <v xml:space="preserve">TAR213 AVRUPA ORTAÇAĞ TARİHİ </v>
      </c>
      <c r="V248" s="6" t="str">
        <f>HLOOKUP(V$1,program!$E248:$J249,2,FALSE)</f>
        <v xml:space="preserve">TAR213 AVRUPA ORTAÇAĞ TARİHİ </v>
      </c>
      <c r="W248" s="6" t="str">
        <f>HLOOKUP(W$1,program!$E248:$J249,2,FALSE)</f>
        <v xml:space="preserve">TAR213 AVRUPA ORTAÇAĞ TARİHİ </v>
      </c>
    </row>
    <row r="249" spans="1:23" s="34" customFormat="1" ht="16" thickBot="1" x14ac:dyDescent="0.4">
      <c r="A249" s="21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21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str">
        <f>HLOOKUP(L$1,program!$E250:$J251,2,FALSE)</f>
        <v>SSD (Sosyal Seçmeli Dersler</v>
      </c>
      <c r="M250" s="6" t="str">
        <f>HLOOKUP(M$1,program!$E250:$J251,2,FALSE)</f>
        <v>SSD (Sosyal Seçmeli Dersler</v>
      </c>
      <c r="N250" s="6" t="str">
        <f>HLOOKUP(N$1,program!$E250:$J251,2,FALSE)</f>
        <v>SSD (Sosyal Seçmeli Dersler</v>
      </c>
      <c r="O250" s="6" t="str">
        <f>HLOOKUP(O$1,program!$E250:$J251,2,FALSE)</f>
        <v>SSD (Sosyal Seçmeli Dersler</v>
      </c>
      <c r="P250" s="6" t="str">
        <f>HLOOKUP(P$1,program!$E250:$J251,2,FALSE)</f>
        <v>SSD (Sosyal Seçmeli Dersler</v>
      </c>
      <c r="Q250" s="6" t="str">
        <f>HLOOKUP(Q$1,program!$E250:$J251,2,FALSE)</f>
        <v>SSD (Sosyal Seçmeli Dersler</v>
      </c>
      <c r="R250" s="6" t="str">
        <f>HLOOKUP(R$1,program!$E250:$J251,2,FALSE)</f>
        <v>SSD (Sosyal Seçmeli Dersler</v>
      </c>
      <c r="S250" s="6" t="str">
        <f>HLOOKUP(S$1,program!$E250:$J251,2,FALSE)</f>
        <v>SSD (Sosyal Seçmeli Dersler</v>
      </c>
      <c r="T250" s="6" t="str">
        <f>HLOOKUP(T$1,program!$E250:$J251,2,FALSE)</f>
        <v>SSD (Sosyal Seçmeli Dersler</v>
      </c>
      <c r="U250" s="6" t="str">
        <f>HLOOKUP(U$1,program!$E250:$J251,2,FALSE)</f>
        <v>SSD (Sosyal Seçmeli Dersler</v>
      </c>
      <c r="V250" s="6" t="str">
        <f>HLOOKUP(V$1,program!$E250:$J251,2,FALSE)</f>
        <v>SSD (Sosyal Seçmeli Dersler</v>
      </c>
      <c r="W250" s="6" t="str">
        <f>HLOOKUP(W$1,program!$E250:$J251,2,FALSE)</f>
        <v>SSD (Sosyal Seçmeli Dersler</v>
      </c>
    </row>
    <row r="251" spans="1:23" s="34" customFormat="1" ht="16" thickBot="1" x14ac:dyDescent="0.4">
      <c r="A251" s="21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21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4">
      <c r="A253" s="21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21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str">
        <f>HLOOKUP(L$1,program!$E254:$J255,2,FALSE)</f>
        <v xml:space="preserve">TAR 239 SİYASET BİLİMİ </v>
      </c>
      <c r="M254" s="6" t="str">
        <f>HLOOKUP(M$1,program!$E254:$J255,2,FALSE)</f>
        <v xml:space="preserve">TAR 239 SİYASET BİLİMİ </v>
      </c>
      <c r="N254" s="6" t="str">
        <f>HLOOKUP(N$1,program!$E254:$J255,2,FALSE)</f>
        <v xml:space="preserve">TAR 239 SİYASET BİLİMİ </v>
      </c>
      <c r="O254" s="6" t="str">
        <f>HLOOKUP(O$1,program!$E254:$J255,2,FALSE)</f>
        <v xml:space="preserve">TAR 239 SİYASET BİLİMİ </v>
      </c>
      <c r="P254" s="6" t="str">
        <f>HLOOKUP(P$1,program!$E254:$J255,2,FALSE)</f>
        <v xml:space="preserve">TAR 239 SİYASET BİLİMİ </v>
      </c>
      <c r="Q254" s="6" t="str">
        <f>HLOOKUP(Q$1,program!$E254:$J255,2,FALSE)</f>
        <v xml:space="preserve">TAR 239 SİYASET BİLİMİ </v>
      </c>
      <c r="R254" s="6" t="str">
        <f>HLOOKUP(R$1,program!$E254:$J255,2,FALSE)</f>
        <v xml:space="preserve">TAR 239 SİYASET BİLİMİ </v>
      </c>
      <c r="S254" s="6" t="str">
        <f>HLOOKUP(S$1,program!$E254:$J255,2,FALSE)</f>
        <v xml:space="preserve">TAR 239 SİYASET BİLİMİ </v>
      </c>
      <c r="T254" s="6" t="str">
        <f>HLOOKUP(T$1,program!$E254:$J255,2,FALSE)</f>
        <v xml:space="preserve">TAR 239 SİYASET BİLİMİ </v>
      </c>
      <c r="U254" s="6" t="str">
        <f>HLOOKUP(U$1,program!$E254:$J255,2,FALSE)</f>
        <v xml:space="preserve">TAR 239 SİYASET BİLİMİ </v>
      </c>
      <c r="V254" s="6" t="str">
        <f>HLOOKUP(V$1,program!$E254:$J255,2,FALSE)</f>
        <v xml:space="preserve">TAR 239 SİYASET BİLİMİ </v>
      </c>
      <c r="W254" s="6" t="str">
        <f>HLOOKUP(W$1,program!$E254:$J255,2,FALSE)</f>
        <v xml:space="preserve">TAR 239 SİYASET BİLİMİ </v>
      </c>
    </row>
    <row r="255" spans="1:23" s="34" customFormat="1" ht="16" thickBot="1" x14ac:dyDescent="0.4">
      <c r="A255" s="21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21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6" thickBot="1" x14ac:dyDescent="0.4">
      <c r="A257" s="21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21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6" thickBot="1" x14ac:dyDescent="0.4">
      <c r="A259" s="21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21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6" thickBot="1" x14ac:dyDescent="0.4">
      <c r="A261" s="21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21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4">
      <c r="A263" s="21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21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6" thickBot="1" x14ac:dyDescent="0.4">
      <c r="A266" s="21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21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21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21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21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21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21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21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21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21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21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21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21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21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21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21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21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21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21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21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21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3"/>
    <row r="288" spans="1:23" s="34" customFormat="1" ht="16" thickBot="1" x14ac:dyDescent="0.4">
      <c r="A288" s="21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21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21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21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21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21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21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21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21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21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21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21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21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21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21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21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21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21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21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21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21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68"/>
  <sheetViews>
    <sheetView tabSelected="1" topLeftCell="A9" zoomScale="80" zoomScaleNormal="80" workbookViewId="0">
      <selection activeCell="E9" sqref="E9"/>
    </sheetView>
  </sheetViews>
  <sheetFormatPr defaultColWidth="17.26953125" defaultRowHeight="15" customHeight="1" x14ac:dyDescent="0.25"/>
  <cols>
    <col min="1" max="1" width="23.54296875" style="136" bestFit="1" customWidth="1"/>
    <col min="2" max="2" width="1.81640625" style="136" customWidth="1"/>
    <col min="3" max="3" width="6.7265625" style="136" bestFit="1" customWidth="1"/>
    <col min="4" max="4" width="36.81640625" style="25" customWidth="1"/>
    <col min="5" max="8" width="6.54296875" style="25" bestFit="1" customWidth="1"/>
    <col min="9" max="9" width="8.7265625" style="25" customWidth="1"/>
    <col min="10" max="10" width="55.1796875" style="27" bestFit="1" customWidth="1"/>
    <col min="11" max="11" width="6.54296875" style="27" bestFit="1" customWidth="1"/>
    <col min="12" max="12" width="3.7265625" style="27" customWidth="1"/>
    <col min="13" max="13" width="48.54296875" style="27" bestFit="1" customWidth="1"/>
    <col min="14" max="14" width="6.54296875" style="27" bestFit="1" customWidth="1"/>
    <col min="15" max="15" width="3.7265625" style="27" customWidth="1"/>
  </cols>
  <sheetData>
    <row r="1" spans="1:15" ht="12.75" customHeight="1" x14ac:dyDescent="0.25">
      <c r="A1" s="230" t="s">
        <v>112</v>
      </c>
      <c r="B1" s="232" t="s">
        <v>129</v>
      </c>
      <c r="C1" s="233"/>
      <c r="D1" s="227" t="s">
        <v>130</v>
      </c>
      <c r="E1" s="228"/>
      <c r="F1" s="228"/>
      <c r="G1" s="228"/>
      <c r="H1" s="228"/>
      <c r="I1" s="229"/>
      <c r="J1" s="227" t="s">
        <v>130</v>
      </c>
      <c r="K1" s="228"/>
      <c r="L1" s="228"/>
      <c r="M1" s="228" t="s">
        <v>130</v>
      </c>
      <c r="N1" s="228"/>
      <c r="O1" s="229"/>
    </row>
    <row r="2" spans="1:15" ht="13.5" customHeight="1" thickBot="1" x14ac:dyDescent="0.3">
      <c r="A2" s="231"/>
      <c r="B2" s="234"/>
      <c r="C2" s="235"/>
      <c r="D2" s="86" t="s">
        <v>117</v>
      </c>
      <c r="E2" s="87" t="s">
        <v>125</v>
      </c>
      <c r="F2" s="88" t="s">
        <v>125</v>
      </c>
      <c r="G2" s="88" t="s">
        <v>125</v>
      </c>
      <c r="H2" s="89" t="s">
        <v>125</v>
      </c>
      <c r="I2" s="90" t="s">
        <v>120</v>
      </c>
      <c r="J2" s="91" t="s">
        <v>117</v>
      </c>
      <c r="K2" s="89" t="s">
        <v>125</v>
      </c>
      <c r="L2" s="90" t="s">
        <v>120</v>
      </c>
      <c r="M2" s="91" t="s">
        <v>117</v>
      </c>
      <c r="N2" s="89" t="s">
        <v>125</v>
      </c>
      <c r="O2" s="90" t="s">
        <v>120</v>
      </c>
    </row>
    <row r="3" spans="1:15" ht="13.5" customHeight="1" x14ac:dyDescent="0.25">
      <c r="A3" s="218">
        <v>44578</v>
      </c>
      <c r="B3" s="92">
        <v>1</v>
      </c>
      <c r="C3" s="93">
        <v>0.375</v>
      </c>
      <c r="D3" s="94" t="s">
        <v>136</v>
      </c>
      <c r="E3" s="95" t="s">
        <v>36</v>
      </c>
      <c r="F3" s="95"/>
      <c r="G3" s="95"/>
      <c r="H3" s="95"/>
      <c r="I3" s="96"/>
      <c r="J3" s="94"/>
      <c r="K3" s="95"/>
      <c r="L3" s="96"/>
      <c r="M3" s="94"/>
      <c r="N3" s="95"/>
      <c r="O3" s="96"/>
    </row>
    <row r="4" spans="1:15" s="34" customFormat="1" ht="13.5" hidden="1" customHeight="1" x14ac:dyDescent="0.25">
      <c r="A4" s="219"/>
      <c r="B4" s="92"/>
      <c r="C4" s="93"/>
      <c r="D4" s="97"/>
      <c r="E4" s="98"/>
      <c r="F4" s="98"/>
      <c r="G4" s="98"/>
      <c r="H4" s="98"/>
      <c r="I4" s="99"/>
      <c r="J4" s="97"/>
      <c r="K4" s="98"/>
      <c r="L4" s="99"/>
      <c r="M4" s="97"/>
      <c r="N4" s="98"/>
      <c r="O4" s="99"/>
    </row>
    <row r="5" spans="1:15" ht="13.5" hidden="1" customHeight="1" x14ac:dyDescent="0.25">
      <c r="A5" s="220"/>
      <c r="B5" s="100">
        <v>2</v>
      </c>
      <c r="C5" s="101">
        <v>0.41666666666666669</v>
      </c>
      <c r="D5" s="102"/>
      <c r="E5" s="103"/>
      <c r="F5" s="103"/>
      <c r="G5" s="103"/>
      <c r="H5" s="103"/>
      <c r="I5" s="104"/>
      <c r="J5" s="102"/>
      <c r="K5" s="103"/>
      <c r="L5" s="104"/>
      <c r="M5" s="102"/>
      <c r="N5" s="103"/>
      <c r="O5" s="104"/>
    </row>
    <row r="6" spans="1:15" s="34" customFormat="1" ht="13.5" hidden="1" customHeight="1" x14ac:dyDescent="0.25">
      <c r="A6" s="220"/>
      <c r="B6" s="100"/>
      <c r="C6" s="101"/>
      <c r="D6" s="102"/>
      <c r="E6" s="103"/>
      <c r="F6" s="103"/>
      <c r="G6" s="103"/>
      <c r="H6" s="103"/>
      <c r="I6" s="104"/>
      <c r="J6" s="102"/>
      <c r="K6" s="103"/>
      <c r="L6" s="104"/>
      <c r="M6" s="102"/>
      <c r="N6" s="103"/>
      <c r="O6" s="104"/>
    </row>
    <row r="7" spans="1:15" ht="13.5" customHeight="1" x14ac:dyDescent="0.25">
      <c r="A7" s="220"/>
      <c r="B7" s="100">
        <v>2</v>
      </c>
      <c r="C7" s="101">
        <v>0.45833333333333331</v>
      </c>
      <c r="D7" s="102" t="s">
        <v>137</v>
      </c>
      <c r="E7" s="105" t="s">
        <v>35</v>
      </c>
      <c r="F7" s="105" t="s">
        <v>36</v>
      </c>
      <c r="G7" s="105" t="s">
        <v>37</v>
      </c>
      <c r="H7" s="105"/>
      <c r="I7" s="104"/>
      <c r="J7" s="102"/>
      <c r="K7" s="105"/>
      <c r="L7" s="104"/>
      <c r="M7" s="102"/>
      <c r="N7" s="105"/>
      <c r="O7" s="104"/>
    </row>
    <row r="8" spans="1:15" s="34" customFormat="1" ht="13.5" hidden="1" customHeight="1" x14ac:dyDescent="0.25">
      <c r="A8" s="220"/>
      <c r="B8" s="100"/>
      <c r="C8" s="101"/>
      <c r="D8" s="102"/>
      <c r="E8" s="105"/>
      <c r="F8" s="105"/>
      <c r="G8" s="105"/>
      <c r="H8" s="105"/>
      <c r="I8" s="104"/>
      <c r="J8" s="102"/>
      <c r="K8" s="105"/>
      <c r="L8" s="104"/>
      <c r="M8" s="102"/>
      <c r="N8" s="105"/>
      <c r="O8" s="104"/>
    </row>
    <row r="9" spans="1:15" ht="13.5" customHeight="1" x14ac:dyDescent="0.25">
      <c r="A9" s="220"/>
      <c r="B9" s="100">
        <v>3</v>
      </c>
      <c r="C9" s="101">
        <v>0.54166666666666663</v>
      </c>
      <c r="D9" s="102" t="s">
        <v>138</v>
      </c>
      <c r="E9" s="105" t="s">
        <v>35</v>
      </c>
      <c r="F9" s="105" t="s">
        <v>36</v>
      </c>
      <c r="G9" s="105" t="s">
        <v>37</v>
      </c>
      <c r="H9" s="105"/>
      <c r="I9" s="104"/>
      <c r="J9" s="102"/>
      <c r="K9" s="105"/>
      <c r="L9" s="104"/>
      <c r="M9" s="102"/>
      <c r="N9" s="105"/>
      <c r="O9" s="104"/>
    </row>
    <row r="10" spans="1:15" s="34" customFormat="1" ht="13.5" hidden="1" customHeight="1" x14ac:dyDescent="0.25">
      <c r="A10" s="220"/>
      <c r="B10" s="100"/>
      <c r="C10" s="106"/>
      <c r="D10" s="102"/>
      <c r="E10" s="107"/>
      <c r="F10" s="107"/>
      <c r="G10" s="107"/>
      <c r="H10" s="107"/>
      <c r="I10" s="104"/>
      <c r="J10" s="102"/>
      <c r="K10" s="107"/>
      <c r="L10" s="104"/>
      <c r="M10" s="102"/>
      <c r="N10" s="107"/>
      <c r="O10" s="104"/>
    </row>
    <row r="11" spans="1:15" s="26" customFormat="1" ht="13.5" hidden="1" customHeight="1" x14ac:dyDescent="0.25">
      <c r="A11" s="220"/>
      <c r="B11" s="108">
        <v>5</v>
      </c>
      <c r="C11" s="109">
        <v>0.58333333333333337</v>
      </c>
      <c r="D11" s="110"/>
      <c r="E11" s="111"/>
      <c r="F11" s="111"/>
      <c r="G11" s="111"/>
      <c r="H11" s="111"/>
      <c r="I11" s="112"/>
      <c r="J11" s="110"/>
      <c r="K11" s="111"/>
      <c r="L11" s="112"/>
      <c r="M11" s="110"/>
      <c r="N11" s="111"/>
      <c r="O11" s="112"/>
    </row>
    <row r="12" spans="1:15" s="26" customFormat="1" ht="13.5" hidden="1" customHeight="1" x14ac:dyDescent="0.25">
      <c r="A12" s="220"/>
      <c r="B12" s="108"/>
      <c r="C12" s="109"/>
      <c r="D12" s="110"/>
      <c r="E12" s="113"/>
      <c r="F12" s="113"/>
      <c r="G12" s="113"/>
      <c r="H12" s="113"/>
      <c r="I12" s="112"/>
      <c r="J12" s="110"/>
      <c r="K12" s="113"/>
      <c r="L12" s="112"/>
      <c r="M12" s="110"/>
      <c r="N12" s="113"/>
      <c r="O12" s="112"/>
    </row>
    <row r="13" spans="1:15" ht="13.5" customHeight="1" x14ac:dyDescent="0.25">
      <c r="A13" s="220"/>
      <c r="B13" s="100">
        <v>4</v>
      </c>
      <c r="C13" s="106">
        <v>0.625</v>
      </c>
      <c r="D13" s="102" t="s">
        <v>139</v>
      </c>
      <c r="E13" s="144" t="s">
        <v>35</v>
      </c>
      <c r="F13" s="150" t="s">
        <v>36</v>
      </c>
      <c r="G13" s="144" t="s">
        <v>37</v>
      </c>
      <c r="H13" s="144"/>
      <c r="I13" s="145"/>
      <c r="J13" s="153"/>
      <c r="K13" s="144"/>
      <c r="L13" s="145"/>
      <c r="M13" s="143"/>
      <c r="N13" s="146"/>
      <c r="O13" s="147"/>
    </row>
    <row r="14" spans="1:15" s="34" customFormat="1" ht="13.5" hidden="1" customHeight="1" x14ac:dyDescent="0.25">
      <c r="A14" s="220"/>
      <c r="B14" s="100"/>
      <c r="C14" s="106"/>
      <c r="D14" s="148"/>
      <c r="E14" s="142"/>
      <c r="F14" s="142"/>
      <c r="G14" s="142"/>
      <c r="H14" s="142"/>
      <c r="I14" s="147"/>
      <c r="J14" s="143"/>
      <c r="K14" s="141"/>
      <c r="L14" s="145"/>
      <c r="M14" s="143"/>
      <c r="N14" s="142"/>
      <c r="O14" s="147"/>
    </row>
    <row r="15" spans="1:15" ht="13.5" hidden="1" customHeight="1" x14ac:dyDescent="0.25">
      <c r="A15" s="220"/>
      <c r="B15" s="100">
        <v>7</v>
      </c>
      <c r="C15" s="106">
        <v>0.66666666666666663</v>
      </c>
      <c r="D15" s="151"/>
      <c r="E15" s="152"/>
      <c r="F15" s="152"/>
      <c r="G15" s="152"/>
      <c r="H15" s="152"/>
      <c r="I15" s="147"/>
      <c r="J15" s="143"/>
      <c r="K15" s="154"/>
      <c r="L15" s="145"/>
      <c r="M15" s="143"/>
      <c r="N15" s="152"/>
      <c r="O15" s="147"/>
    </row>
    <row r="16" spans="1:15" s="34" customFormat="1" ht="13.5" hidden="1" customHeight="1" x14ac:dyDescent="0.25">
      <c r="A16" s="220"/>
      <c r="B16" s="100"/>
      <c r="C16" s="106"/>
      <c r="D16" s="148"/>
      <c r="E16" s="142"/>
      <c r="F16" s="142"/>
      <c r="G16" s="142"/>
      <c r="H16" s="142"/>
      <c r="I16" s="147"/>
      <c r="J16" s="143"/>
      <c r="K16" s="141"/>
      <c r="L16" s="145"/>
      <c r="M16" s="143"/>
      <c r="N16" s="142"/>
      <c r="O16" s="147"/>
    </row>
    <row r="17" spans="1:15" ht="13.5" customHeight="1" x14ac:dyDescent="0.25">
      <c r="A17" s="220"/>
      <c r="B17" s="100">
        <v>5</v>
      </c>
      <c r="C17" s="106">
        <v>0.66666666666666663</v>
      </c>
      <c r="D17" s="155"/>
      <c r="E17" s="150"/>
      <c r="F17" s="150"/>
      <c r="G17" s="150"/>
      <c r="H17" s="150"/>
      <c r="I17" s="147"/>
      <c r="J17" s="143"/>
      <c r="K17" s="149"/>
      <c r="L17" s="145"/>
      <c r="M17" s="143"/>
      <c r="N17" s="150"/>
      <c r="O17" s="147"/>
    </row>
    <row r="18" spans="1:15" s="34" customFormat="1" ht="13.5" hidden="1" customHeight="1" x14ac:dyDescent="0.25">
      <c r="A18" s="220"/>
      <c r="B18" s="116"/>
      <c r="C18" s="117"/>
      <c r="D18" s="118"/>
      <c r="E18" s="107"/>
      <c r="F18" s="107"/>
      <c r="G18" s="107"/>
      <c r="H18" s="107"/>
      <c r="I18" s="119"/>
      <c r="J18" s="118"/>
      <c r="K18" s="107"/>
      <c r="L18" s="119"/>
      <c r="M18" s="118"/>
      <c r="N18" s="107"/>
      <c r="O18" s="119"/>
    </row>
    <row r="19" spans="1:15" s="33" customFormat="1" ht="13.5" hidden="1" customHeight="1" x14ac:dyDescent="0.25">
      <c r="A19" s="220"/>
      <c r="B19" s="116">
        <v>9</v>
      </c>
      <c r="C19" s="117">
        <v>0.75</v>
      </c>
      <c r="D19" s="118"/>
      <c r="E19" s="107"/>
      <c r="F19" s="107"/>
      <c r="G19" s="107"/>
      <c r="H19" s="107"/>
      <c r="I19" s="119"/>
      <c r="J19" s="118"/>
      <c r="K19" s="107"/>
      <c r="L19" s="119"/>
      <c r="M19" s="118"/>
      <c r="N19" s="107"/>
      <c r="O19" s="119"/>
    </row>
    <row r="20" spans="1:15" s="34" customFormat="1" ht="13.5" hidden="1" customHeight="1" x14ac:dyDescent="0.25">
      <c r="A20" s="220"/>
      <c r="B20" s="116"/>
      <c r="C20" s="117"/>
      <c r="D20" s="118"/>
      <c r="E20" s="107"/>
      <c r="F20" s="107"/>
      <c r="G20" s="107"/>
      <c r="H20" s="107"/>
      <c r="I20" s="119"/>
      <c r="J20" s="118"/>
      <c r="K20" s="107"/>
      <c r="L20" s="119"/>
      <c r="M20" s="118"/>
      <c r="N20" s="107"/>
      <c r="O20" s="119"/>
    </row>
    <row r="21" spans="1:15" s="33" customFormat="1" ht="13.5" customHeight="1" x14ac:dyDescent="0.25">
      <c r="A21" s="220"/>
      <c r="B21" s="116">
        <v>6</v>
      </c>
      <c r="C21" s="117">
        <v>0.70833333333333337</v>
      </c>
      <c r="D21" s="118"/>
      <c r="E21" s="107"/>
      <c r="F21" s="107"/>
      <c r="G21" s="107"/>
      <c r="H21" s="107"/>
      <c r="I21" s="119"/>
      <c r="J21" s="118"/>
      <c r="K21" s="107"/>
      <c r="L21" s="119"/>
      <c r="M21" s="118"/>
      <c r="N21" s="107"/>
      <c r="O21" s="119"/>
    </row>
    <row r="22" spans="1:15" s="34" customFormat="1" ht="13.5" hidden="1" customHeight="1" x14ac:dyDescent="0.25">
      <c r="A22" s="220"/>
      <c r="B22" s="116"/>
      <c r="C22" s="117"/>
      <c r="D22" s="118"/>
      <c r="E22" s="107"/>
      <c r="F22" s="107"/>
      <c r="G22" s="107"/>
      <c r="H22" s="107"/>
      <c r="I22" s="119"/>
      <c r="J22" s="118"/>
      <c r="K22" s="107"/>
      <c r="L22" s="119"/>
      <c r="M22" s="118"/>
      <c r="N22" s="107"/>
      <c r="O22" s="119"/>
    </row>
    <row r="23" spans="1:15" ht="13.5" hidden="1" customHeight="1" thickBot="1" x14ac:dyDescent="0.3">
      <c r="A23" s="221"/>
      <c r="B23" s="120">
        <v>11</v>
      </c>
      <c r="C23" s="121">
        <v>0.83333333333333337</v>
      </c>
      <c r="D23" s="122"/>
      <c r="E23" s="123"/>
      <c r="F23" s="123"/>
      <c r="G23" s="123"/>
      <c r="H23" s="123"/>
      <c r="I23" s="124"/>
      <c r="J23" s="122"/>
      <c r="K23" s="123"/>
      <c r="L23" s="124"/>
      <c r="M23" s="122"/>
      <c r="N23" s="123"/>
      <c r="O23" s="124"/>
    </row>
    <row r="24" spans="1:15" ht="15" customHeight="1" thickBot="1" x14ac:dyDescent="0.3">
      <c r="A24" s="125"/>
      <c r="B24" s="125"/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34" customFormat="1" ht="13.5" customHeight="1" x14ac:dyDescent="0.25">
      <c r="A25" s="218">
        <f>A3+1</f>
        <v>44579</v>
      </c>
      <c r="B25" s="92">
        <v>1</v>
      </c>
      <c r="C25" s="93">
        <v>0.375</v>
      </c>
      <c r="D25" s="129" t="s">
        <v>140</v>
      </c>
      <c r="E25" s="130" t="s">
        <v>35</v>
      </c>
      <c r="F25" s="130"/>
      <c r="G25" s="130"/>
      <c r="H25" s="130"/>
      <c r="I25" s="131"/>
      <c r="J25" s="129"/>
      <c r="K25" s="130"/>
      <c r="L25" s="131"/>
      <c r="M25" s="129"/>
      <c r="N25" s="130"/>
      <c r="O25" s="131"/>
    </row>
    <row r="26" spans="1:15" s="34" customFormat="1" ht="13.5" hidden="1" customHeight="1" x14ac:dyDescent="0.25">
      <c r="A26" s="219"/>
      <c r="B26" s="92"/>
      <c r="C26" s="93"/>
      <c r="D26" s="132"/>
      <c r="E26" s="113"/>
      <c r="F26" s="113"/>
      <c r="G26" s="113"/>
      <c r="H26" s="113"/>
      <c r="I26" s="133"/>
      <c r="J26" s="132"/>
      <c r="K26" s="113"/>
      <c r="L26" s="133"/>
      <c r="M26" s="132"/>
      <c r="N26" s="113"/>
      <c r="O26" s="133"/>
    </row>
    <row r="27" spans="1:15" s="34" customFormat="1" ht="13.5" hidden="1" customHeight="1" x14ac:dyDescent="0.25">
      <c r="A27" s="220"/>
      <c r="B27" s="100">
        <v>2</v>
      </c>
      <c r="C27" s="101">
        <v>0.41666666666666669</v>
      </c>
      <c r="D27" s="110"/>
      <c r="E27" s="127"/>
      <c r="F27" s="127"/>
      <c r="G27" s="127"/>
      <c r="H27" s="127"/>
      <c r="I27" s="112"/>
      <c r="J27" s="110"/>
      <c r="K27" s="127"/>
      <c r="L27" s="112"/>
      <c r="M27" s="110"/>
      <c r="N27" s="127"/>
      <c r="O27" s="112"/>
    </row>
    <row r="28" spans="1:15" s="34" customFormat="1" ht="13.5" hidden="1" customHeight="1" x14ac:dyDescent="0.25">
      <c r="A28" s="220"/>
      <c r="B28" s="100"/>
      <c r="C28" s="101"/>
      <c r="D28" s="110"/>
      <c r="E28" s="127"/>
      <c r="F28" s="127"/>
      <c r="G28" s="127"/>
      <c r="H28" s="127"/>
      <c r="I28" s="112"/>
      <c r="J28" s="110"/>
      <c r="K28" s="127"/>
      <c r="L28" s="112"/>
      <c r="M28" s="110"/>
      <c r="N28" s="127"/>
      <c r="O28" s="112"/>
    </row>
    <row r="29" spans="1:15" s="34" customFormat="1" ht="13.5" customHeight="1" x14ac:dyDescent="0.25">
      <c r="A29" s="220"/>
      <c r="B29" s="100">
        <v>2</v>
      </c>
      <c r="C29" s="101">
        <v>0.45833333333333331</v>
      </c>
      <c r="D29" s="110" t="s">
        <v>141</v>
      </c>
      <c r="E29" s="134" t="s">
        <v>35</v>
      </c>
      <c r="F29" s="134" t="s">
        <v>36</v>
      </c>
      <c r="G29" s="134" t="s">
        <v>37</v>
      </c>
      <c r="H29" s="134"/>
      <c r="I29" s="112"/>
      <c r="J29" s="110"/>
      <c r="K29" s="134"/>
      <c r="L29" s="112"/>
      <c r="M29" s="110"/>
      <c r="N29" s="134"/>
      <c r="O29" s="112"/>
    </row>
    <row r="30" spans="1:15" s="34" customFormat="1" ht="13.5" hidden="1" customHeight="1" x14ac:dyDescent="0.25">
      <c r="A30" s="220"/>
      <c r="B30" s="100"/>
      <c r="C30" s="101"/>
      <c r="D30" s="110"/>
      <c r="E30" s="134"/>
      <c r="F30" s="134"/>
      <c r="G30" s="134"/>
      <c r="H30" s="134"/>
      <c r="I30" s="112"/>
      <c r="J30" s="110"/>
      <c r="K30" s="134"/>
      <c r="L30" s="112"/>
      <c r="M30" s="110"/>
      <c r="N30" s="134"/>
      <c r="O30" s="112"/>
    </row>
    <row r="31" spans="1:15" s="34" customFormat="1" ht="13.5" customHeight="1" x14ac:dyDescent="0.25">
      <c r="A31" s="220"/>
      <c r="B31" s="100">
        <v>3</v>
      </c>
      <c r="C31" s="101">
        <v>0.54166666666666663</v>
      </c>
      <c r="D31" s="110" t="s">
        <v>142</v>
      </c>
      <c r="E31" s="134" t="s">
        <v>35</v>
      </c>
      <c r="F31" s="134" t="s">
        <v>36</v>
      </c>
      <c r="G31" s="134"/>
      <c r="H31" s="134"/>
      <c r="I31" s="112"/>
      <c r="J31" s="110"/>
      <c r="K31" s="134"/>
      <c r="L31" s="112"/>
      <c r="M31" s="110"/>
      <c r="N31" s="134"/>
      <c r="O31" s="112"/>
    </row>
    <row r="32" spans="1:15" s="34" customFormat="1" ht="13.5" hidden="1" customHeight="1" x14ac:dyDescent="0.25">
      <c r="A32" s="220"/>
      <c r="B32" s="100"/>
      <c r="C32" s="106"/>
      <c r="D32" s="110"/>
      <c r="E32" s="135"/>
      <c r="F32" s="135"/>
      <c r="G32" s="135"/>
      <c r="H32" s="135"/>
      <c r="I32" s="112"/>
      <c r="J32" s="110"/>
      <c r="K32" s="135"/>
      <c r="L32" s="112"/>
      <c r="M32" s="110"/>
      <c r="N32" s="135"/>
      <c r="O32" s="112"/>
    </row>
    <row r="33" spans="1:15" s="26" customFormat="1" ht="13.5" hidden="1" customHeight="1" x14ac:dyDescent="0.25">
      <c r="A33" s="220"/>
      <c r="B33" s="108">
        <v>5</v>
      </c>
      <c r="C33" s="109">
        <v>0.58333333333333337</v>
      </c>
      <c r="D33" s="110"/>
      <c r="E33" s="111"/>
      <c r="F33" s="111"/>
      <c r="G33" s="111"/>
      <c r="H33" s="111"/>
      <c r="I33" s="112"/>
      <c r="J33" s="110"/>
      <c r="K33" s="111"/>
      <c r="L33" s="112"/>
      <c r="M33" s="110"/>
      <c r="N33" s="111"/>
      <c r="O33" s="112"/>
    </row>
    <row r="34" spans="1:15" s="26" customFormat="1" ht="13.5" hidden="1" customHeight="1" x14ac:dyDescent="0.25">
      <c r="A34" s="220"/>
      <c r="B34" s="108"/>
      <c r="C34" s="109"/>
      <c r="D34" s="110"/>
      <c r="E34" s="113"/>
      <c r="F34" s="113"/>
      <c r="G34" s="113"/>
      <c r="H34" s="113"/>
      <c r="I34" s="112"/>
      <c r="J34" s="110"/>
      <c r="K34" s="113"/>
      <c r="L34" s="112"/>
      <c r="M34" s="110"/>
      <c r="N34" s="113"/>
      <c r="O34" s="112"/>
    </row>
    <row r="35" spans="1:15" s="34" customFormat="1" ht="13.5" customHeight="1" x14ac:dyDescent="0.25">
      <c r="A35" s="220"/>
      <c r="B35" s="100">
        <v>4</v>
      </c>
      <c r="C35" s="106">
        <v>0.625</v>
      </c>
      <c r="D35" s="207" t="s">
        <v>145</v>
      </c>
      <c r="E35" s="127" t="s">
        <v>35</v>
      </c>
      <c r="F35" s="127" t="s">
        <v>36</v>
      </c>
      <c r="G35" s="127"/>
      <c r="H35" s="127"/>
      <c r="I35" s="112"/>
      <c r="J35" s="110"/>
      <c r="K35" s="127"/>
      <c r="L35" s="112"/>
      <c r="M35" s="110"/>
      <c r="N35" s="127"/>
      <c r="O35" s="112"/>
    </row>
    <row r="36" spans="1:15" s="34" customFormat="1" ht="13.5" hidden="1" customHeight="1" x14ac:dyDescent="0.25">
      <c r="A36" s="220"/>
      <c r="B36" s="100"/>
      <c r="C36" s="106"/>
      <c r="D36" s="110"/>
      <c r="E36" s="113"/>
      <c r="F36" s="113"/>
      <c r="G36" s="113"/>
      <c r="H36" s="113"/>
      <c r="I36" s="112"/>
      <c r="J36" s="110"/>
      <c r="K36" s="113"/>
      <c r="L36" s="112"/>
      <c r="M36" s="110"/>
      <c r="N36" s="113"/>
      <c r="O36" s="112"/>
    </row>
    <row r="37" spans="1:15" s="34" customFormat="1" ht="13.5" hidden="1" customHeight="1" x14ac:dyDescent="0.25">
      <c r="A37" s="220"/>
      <c r="B37" s="100">
        <v>7</v>
      </c>
      <c r="C37" s="106">
        <v>0.66666666666666663</v>
      </c>
      <c r="D37" s="128"/>
      <c r="E37" s="138"/>
      <c r="F37" s="138"/>
      <c r="G37" s="138"/>
      <c r="H37" s="138"/>
      <c r="I37" s="112"/>
      <c r="J37" s="110"/>
      <c r="K37" s="138"/>
      <c r="L37" s="112"/>
      <c r="M37" s="110"/>
      <c r="N37" s="138"/>
      <c r="O37" s="112"/>
    </row>
    <row r="38" spans="1:15" s="34" customFormat="1" ht="13.5" hidden="1" customHeight="1" x14ac:dyDescent="0.25">
      <c r="A38" s="220"/>
      <c r="B38" s="100"/>
      <c r="C38" s="106"/>
      <c r="D38" s="110"/>
      <c r="E38" s="113"/>
      <c r="F38" s="113"/>
      <c r="G38" s="113"/>
      <c r="H38" s="113"/>
      <c r="I38" s="112"/>
      <c r="J38" s="110"/>
      <c r="K38" s="113"/>
      <c r="L38" s="112"/>
      <c r="M38" s="110"/>
      <c r="N38" s="113"/>
      <c r="O38" s="112"/>
    </row>
    <row r="39" spans="1:15" s="34" customFormat="1" ht="13.5" customHeight="1" x14ac:dyDescent="0.25">
      <c r="A39" s="220"/>
      <c r="B39" s="100">
        <v>5</v>
      </c>
      <c r="C39" s="106">
        <v>0.70833333333333337</v>
      </c>
      <c r="D39" s="128"/>
      <c r="E39" s="134"/>
      <c r="F39" s="134"/>
      <c r="G39" s="134"/>
      <c r="H39" s="134"/>
      <c r="I39" s="112"/>
      <c r="J39" s="110"/>
      <c r="K39" s="134"/>
      <c r="L39" s="112"/>
      <c r="M39" s="110"/>
      <c r="N39" s="134"/>
      <c r="O39" s="112"/>
    </row>
    <row r="40" spans="1:15" s="34" customFormat="1" ht="13.5" hidden="1" customHeight="1" x14ac:dyDescent="0.25">
      <c r="A40" s="220"/>
      <c r="B40" s="116"/>
      <c r="C40" s="117"/>
      <c r="D40" s="139"/>
      <c r="E40" s="135"/>
      <c r="F40" s="135"/>
      <c r="G40" s="135"/>
      <c r="H40" s="135"/>
      <c r="I40" s="140"/>
      <c r="J40" s="139"/>
      <c r="K40" s="135"/>
      <c r="L40" s="140"/>
      <c r="M40" s="139"/>
      <c r="N40" s="135"/>
      <c r="O40" s="140"/>
    </row>
    <row r="41" spans="1:15" s="34" customFormat="1" ht="13.5" hidden="1" customHeight="1" x14ac:dyDescent="0.25">
      <c r="A41" s="220"/>
      <c r="B41" s="116">
        <v>9</v>
      </c>
      <c r="C41" s="117">
        <v>0.75</v>
      </c>
      <c r="D41" s="139"/>
      <c r="E41" s="135"/>
      <c r="F41" s="135"/>
      <c r="G41" s="135"/>
      <c r="H41" s="135"/>
      <c r="I41" s="140"/>
      <c r="J41" s="139"/>
      <c r="K41" s="135"/>
      <c r="L41" s="140"/>
      <c r="M41" s="139"/>
      <c r="N41" s="135"/>
      <c r="O41" s="140"/>
    </row>
    <row r="42" spans="1:15" s="34" customFormat="1" ht="13.5" hidden="1" customHeight="1" x14ac:dyDescent="0.25">
      <c r="A42" s="220"/>
      <c r="B42" s="116"/>
      <c r="C42" s="117"/>
      <c r="D42" s="139"/>
      <c r="E42" s="135"/>
      <c r="F42" s="135"/>
      <c r="G42" s="135"/>
      <c r="H42" s="135"/>
      <c r="I42" s="140"/>
      <c r="J42" s="139"/>
      <c r="K42" s="135"/>
      <c r="L42" s="140"/>
      <c r="M42" s="139"/>
      <c r="N42" s="135"/>
      <c r="O42" s="140"/>
    </row>
    <row r="43" spans="1:15" s="34" customFormat="1" ht="13.5" customHeight="1" x14ac:dyDescent="0.25">
      <c r="A43" s="220"/>
      <c r="B43" s="116">
        <v>6</v>
      </c>
      <c r="C43" s="117">
        <v>0.79166666666666663</v>
      </c>
      <c r="D43" s="139"/>
      <c r="E43" s="135"/>
      <c r="F43" s="135"/>
      <c r="G43" s="135"/>
      <c r="H43" s="135"/>
      <c r="I43" s="140"/>
      <c r="J43" s="139"/>
      <c r="K43" s="135"/>
      <c r="L43" s="140"/>
      <c r="M43" s="139"/>
      <c r="N43" s="135"/>
      <c r="O43" s="140"/>
    </row>
    <row r="44" spans="1:15" s="34" customFormat="1" ht="13.5" hidden="1" customHeight="1" x14ac:dyDescent="0.25">
      <c r="A44" s="220"/>
      <c r="B44" s="116"/>
      <c r="C44" s="117"/>
      <c r="D44" s="118"/>
      <c r="E44" s="107"/>
      <c r="F44" s="107"/>
      <c r="G44" s="107"/>
      <c r="H44" s="107"/>
      <c r="I44" s="119"/>
      <c r="J44" s="118"/>
      <c r="K44" s="107"/>
      <c r="L44" s="119"/>
      <c r="M44" s="118"/>
      <c r="N44" s="107"/>
      <c r="O44" s="119"/>
    </row>
    <row r="45" spans="1:15" s="34" customFormat="1" ht="13.5" hidden="1" customHeight="1" thickBot="1" x14ac:dyDescent="0.3">
      <c r="A45" s="221"/>
      <c r="B45" s="120">
        <v>11</v>
      </c>
      <c r="C45" s="121">
        <v>0.83333333333333337</v>
      </c>
      <c r="D45" s="122"/>
      <c r="E45" s="123"/>
      <c r="F45" s="123"/>
      <c r="G45" s="123"/>
      <c r="H45" s="123"/>
      <c r="I45" s="124"/>
      <c r="J45" s="122"/>
      <c r="K45" s="123"/>
      <c r="L45" s="124"/>
      <c r="M45" s="122"/>
      <c r="N45" s="123"/>
      <c r="O45" s="124"/>
    </row>
    <row r="46" spans="1:15" ht="15" customHeight="1" thickBot="1" x14ac:dyDescent="0.3">
      <c r="A46" s="125"/>
      <c r="B46" s="125"/>
      <c r="C46" s="12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1:15" s="34" customFormat="1" ht="13.5" customHeight="1" x14ac:dyDescent="0.25">
      <c r="A47" s="218">
        <f>A25+1</f>
        <v>44580</v>
      </c>
      <c r="B47" s="92">
        <v>1</v>
      </c>
      <c r="C47" s="93">
        <v>0.375</v>
      </c>
      <c r="D47" s="94" t="s">
        <v>143</v>
      </c>
      <c r="E47" s="95" t="s">
        <v>35</v>
      </c>
      <c r="F47" s="95" t="s">
        <v>36</v>
      </c>
      <c r="G47" s="95"/>
      <c r="H47" s="95"/>
      <c r="I47" s="96"/>
      <c r="J47" s="94"/>
      <c r="K47" s="95"/>
      <c r="L47" s="96"/>
      <c r="M47" s="94"/>
      <c r="N47" s="95"/>
      <c r="O47" s="96"/>
    </row>
    <row r="48" spans="1:15" s="34" customFormat="1" ht="13.5" hidden="1" customHeight="1" x14ac:dyDescent="0.25">
      <c r="A48" s="219"/>
      <c r="B48" s="92"/>
      <c r="C48" s="93"/>
      <c r="D48" s="97"/>
      <c r="E48" s="98"/>
      <c r="F48" s="98"/>
      <c r="G48" s="98"/>
      <c r="H48" s="98"/>
      <c r="I48" s="99"/>
      <c r="J48" s="97"/>
      <c r="K48" s="98"/>
      <c r="L48" s="99"/>
      <c r="M48" s="97"/>
      <c r="N48" s="98"/>
      <c r="O48" s="99"/>
    </row>
    <row r="49" spans="1:15" s="34" customFormat="1" ht="13.5" hidden="1" customHeight="1" x14ac:dyDescent="0.25">
      <c r="A49" s="220"/>
      <c r="B49" s="100">
        <v>2</v>
      </c>
      <c r="C49" s="101">
        <v>0.41666666666666669</v>
      </c>
      <c r="D49" s="102"/>
      <c r="E49" s="103"/>
      <c r="F49" s="103"/>
      <c r="G49" s="103"/>
      <c r="H49" s="103"/>
      <c r="I49" s="104"/>
      <c r="J49" s="102"/>
      <c r="K49" s="103"/>
      <c r="L49" s="104"/>
      <c r="M49" s="102"/>
      <c r="N49" s="103"/>
      <c r="O49" s="104"/>
    </row>
    <row r="50" spans="1:15" s="34" customFormat="1" ht="13.5" hidden="1" customHeight="1" x14ac:dyDescent="0.25">
      <c r="A50" s="220"/>
      <c r="B50" s="100"/>
      <c r="C50" s="101"/>
      <c r="D50" s="102"/>
      <c r="E50" s="103"/>
      <c r="F50" s="103"/>
      <c r="G50" s="103"/>
      <c r="H50" s="103"/>
      <c r="I50" s="104"/>
      <c r="J50" s="102"/>
      <c r="K50" s="103"/>
      <c r="L50" s="104"/>
      <c r="M50" s="102"/>
      <c r="N50" s="103"/>
      <c r="O50" s="104"/>
    </row>
    <row r="51" spans="1:15" s="34" customFormat="1" ht="13.5" customHeight="1" x14ac:dyDescent="0.25">
      <c r="A51" s="220"/>
      <c r="B51" s="100">
        <v>2</v>
      </c>
      <c r="C51" s="101">
        <v>0.45833333333333331</v>
      </c>
      <c r="D51" s="102" t="s">
        <v>144</v>
      </c>
      <c r="E51" s="105" t="s">
        <v>35</v>
      </c>
      <c r="F51" s="105" t="s">
        <v>36</v>
      </c>
      <c r="G51" s="105"/>
      <c r="H51" s="105"/>
      <c r="I51" s="104"/>
      <c r="J51" s="102"/>
      <c r="K51" s="105"/>
      <c r="L51" s="104"/>
      <c r="M51" s="102"/>
      <c r="N51" s="105"/>
      <c r="O51" s="104"/>
    </row>
    <row r="52" spans="1:15" s="34" customFormat="1" ht="13.5" hidden="1" customHeight="1" x14ac:dyDescent="0.25">
      <c r="A52" s="220"/>
      <c r="B52" s="100"/>
      <c r="C52" s="101"/>
      <c r="D52" s="102"/>
      <c r="E52" s="105"/>
      <c r="F52" s="105"/>
      <c r="G52" s="105"/>
      <c r="H52" s="105"/>
      <c r="I52" s="104"/>
      <c r="J52" s="102"/>
      <c r="K52" s="105"/>
      <c r="L52" s="104"/>
      <c r="M52" s="102"/>
      <c r="N52" s="105"/>
      <c r="O52" s="104"/>
    </row>
    <row r="53" spans="1:15" s="34" customFormat="1" ht="13.5" customHeight="1" x14ac:dyDescent="0.25">
      <c r="A53" s="220"/>
      <c r="B53" s="100">
        <v>3</v>
      </c>
      <c r="C53" s="101">
        <v>0.54166666666666663</v>
      </c>
      <c r="D53" s="102" t="s">
        <v>146</v>
      </c>
      <c r="E53" s="105" t="s">
        <v>35</v>
      </c>
      <c r="F53" s="105" t="s">
        <v>36</v>
      </c>
      <c r="G53" s="105" t="s">
        <v>37</v>
      </c>
      <c r="H53" s="105"/>
      <c r="I53" s="104"/>
      <c r="J53" s="137"/>
      <c r="K53" s="105"/>
      <c r="L53" s="104"/>
      <c r="M53" s="102"/>
      <c r="N53" s="105"/>
      <c r="O53" s="104"/>
    </row>
    <row r="54" spans="1:15" s="34" customFormat="1" ht="13.5" hidden="1" customHeight="1" x14ac:dyDescent="0.25">
      <c r="A54" s="220"/>
      <c r="B54" s="100"/>
      <c r="C54" s="106"/>
      <c r="D54" s="102"/>
      <c r="E54" s="107"/>
      <c r="F54" s="107"/>
      <c r="G54" s="107"/>
      <c r="H54" s="107"/>
      <c r="I54" s="104"/>
      <c r="J54" s="102"/>
      <c r="K54" s="107"/>
      <c r="L54" s="104"/>
      <c r="M54" s="102"/>
      <c r="N54" s="107"/>
      <c r="O54" s="104"/>
    </row>
    <row r="55" spans="1:15" s="26" customFormat="1" ht="13.5" hidden="1" customHeight="1" x14ac:dyDescent="0.25">
      <c r="A55" s="220"/>
      <c r="B55" s="108">
        <v>5</v>
      </c>
      <c r="C55" s="109">
        <v>0.58333333333333337</v>
      </c>
      <c r="D55" s="110"/>
      <c r="E55" s="111"/>
      <c r="F55" s="111"/>
      <c r="G55" s="111"/>
      <c r="H55" s="111"/>
      <c r="I55" s="112"/>
      <c r="J55" s="110"/>
      <c r="K55" s="111"/>
      <c r="L55" s="112"/>
      <c r="M55" s="110"/>
      <c r="N55" s="111"/>
      <c r="O55" s="112"/>
    </row>
    <row r="56" spans="1:15" s="26" customFormat="1" ht="13.5" hidden="1" customHeight="1" x14ac:dyDescent="0.25">
      <c r="A56" s="220"/>
      <c r="B56" s="108"/>
      <c r="C56" s="109"/>
      <c r="D56" s="110"/>
      <c r="E56" s="113"/>
      <c r="F56" s="113"/>
      <c r="G56" s="113"/>
      <c r="H56" s="113"/>
      <c r="I56" s="112"/>
      <c r="J56" s="110"/>
      <c r="K56" s="113"/>
      <c r="L56" s="112"/>
      <c r="M56" s="110"/>
      <c r="N56" s="113"/>
      <c r="O56" s="112"/>
    </row>
    <row r="57" spans="1:15" s="34" customFormat="1" ht="13.5" customHeight="1" x14ac:dyDescent="0.25">
      <c r="A57" s="220"/>
      <c r="B57" s="100">
        <v>4</v>
      </c>
      <c r="C57" s="106">
        <v>0.625</v>
      </c>
      <c r="D57" s="208" t="s">
        <v>147</v>
      </c>
      <c r="E57" s="103" t="s">
        <v>35</v>
      </c>
      <c r="F57" s="103" t="s">
        <v>36</v>
      </c>
      <c r="G57" s="103" t="s">
        <v>37</v>
      </c>
      <c r="H57" s="103"/>
      <c r="I57" s="104"/>
      <c r="J57" s="102"/>
      <c r="K57" s="103"/>
      <c r="L57" s="104"/>
      <c r="M57" s="102"/>
      <c r="N57" s="103"/>
      <c r="O57" s="104"/>
    </row>
    <row r="58" spans="1:15" s="34" customFormat="1" ht="13.5" hidden="1" customHeight="1" x14ac:dyDescent="0.25">
      <c r="A58" s="220"/>
      <c r="B58" s="100"/>
      <c r="C58" s="106"/>
      <c r="D58" s="102"/>
      <c r="E58" s="98"/>
      <c r="F58" s="98"/>
      <c r="G58" s="98"/>
      <c r="H58" s="98"/>
      <c r="I58" s="104"/>
      <c r="J58" s="102"/>
      <c r="K58" s="98"/>
      <c r="L58" s="104"/>
      <c r="M58" s="102"/>
      <c r="N58" s="98"/>
      <c r="O58" s="104"/>
    </row>
    <row r="59" spans="1:15" s="34" customFormat="1" ht="13.5" hidden="1" customHeight="1" x14ac:dyDescent="0.25">
      <c r="A59" s="220"/>
      <c r="B59" s="100">
        <v>7</v>
      </c>
      <c r="C59" s="106">
        <v>0.66666666666666663</v>
      </c>
      <c r="D59" s="114"/>
      <c r="E59" s="115"/>
      <c r="F59" s="115"/>
      <c r="G59" s="115"/>
      <c r="H59" s="115"/>
      <c r="I59" s="104"/>
      <c r="J59" s="102"/>
      <c r="K59" s="115"/>
      <c r="L59" s="104"/>
      <c r="M59" s="102"/>
      <c r="N59" s="115"/>
      <c r="O59" s="104"/>
    </row>
    <row r="60" spans="1:15" s="34" customFormat="1" ht="13.5" hidden="1" customHeight="1" x14ac:dyDescent="0.25">
      <c r="A60" s="220"/>
      <c r="B60" s="100"/>
      <c r="C60" s="106"/>
      <c r="D60" s="102"/>
      <c r="E60" s="98"/>
      <c r="F60" s="98"/>
      <c r="G60" s="98"/>
      <c r="H60" s="98"/>
      <c r="I60" s="104"/>
      <c r="J60" s="102"/>
      <c r="K60" s="98"/>
      <c r="L60" s="104"/>
      <c r="M60" s="102"/>
      <c r="N60" s="98"/>
      <c r="O60" s="104"/>
    </row>
    <row r="61" spans="1:15" s="34" customFormat="1" ht="13.5" customHeight="1" x14ac:dyDescent="0.25">
      <c r="A61" s="220"/>
      <c r="B61" s="100">
        <v>5</v>
      </c>
      <c r="C61" s="106">
        <v>0.70833333333333337</v>
      </c>
      <c r="D61" s="208" t="s">
        <v>148</v>
      </c>
      <c r="E61" s="105" t="s">
        <v>36</v>
      </c>
      <c r="F61" s="105"/>
      <c r="G61" s="105"/>
      <c r="H61" s="105"/>
      <c r="I61" s="104"/>
      <c r="J61" s="102"/>
      <c r="K61" s="105"/>
      <c r="L61" s="104"/>
      <c r="M61" s="102"/>
      <c r="N61" s="105"/>
      <c r="O61" s="104"/>
    </row>
    <row r="62" spans="1:15" s="34" customFormat="1" ht="13.5" hidden="1" customHeight="1" x14ac:dyDescent="0.25">
      <c r="A62" s="220"/>
      <c r="B62" s="116"/>
      <c r="C62" s="117"/>
      <c r="D62" s="118"/>
      <c r="E62" s="107"/>
      <c r="F62" s="107"/>
      <c r="G62" s="107"/>
      <c r="H62" s="107"/>
      <c r="I62" s="119"/>
      <c r="J62" s="118"/>
      <c r="K62" s="107"/>
      <c r="L62" s="119"/>
      <c r="M62" s="118"/>
      <c r="N62" s="107"/>
      <c r="O62" s="119"/>
    </row>
    <row r="63" spans="1:15" s="34" customFormat="1" ht="13.5" hidden="1" customHeight="1" x14ac:dyDescent="0.25">
      <c r="A63" s="220"/>
      <c r="B63" s="116">
        <v>9</v>
      </c>
      <c r="C63" s="117">
        <v>0.75</v>
      </c>
      <c r="D63" s="118"/>
      <c r="E63" s="107"/>
      <c r="F63" s="107"/>
      <c r="G63" s="107"/>
      <c r="H63" s="107"/>
      <c r="I63" s="119"/>
      <c r="J63" s="118"/>
      <c r="K63" s="107"/>
      <c r="L63" s="119"/>
      <c r="M63" s="118"/>
      <c r="N63" s="107"/>
      <c r="O63" s="119"/>
    </row>
    <row r="64" spans="1:15" s="34" customFormat="1" ht="13.5" hidden="1" customHeight="1" x14ac:dyDescent="0.25">
      <c r="A64" s="220"/>
      <c r="B64" s="116"/>
      <c r="C64" s="117"/>
      <c r="D64" s="118"/>
      <c r="E64" s="107"/>
      <c r="F64" s="107"/>
      <c r="G64" s="107"/>
      <c r="H64" s="107"/>
      <c r="I64" s="119"/>
      <c r="J64" s="118"/>
      <c r="K64" s="107"/>
      <c r="L64" s="119"/>
      <c r="M64" s="118"/>
      <c r="N64" s="107"/>
      <c r="O64" s="119"/>
    </row>
    <row r="65" spans="1:15" s="34" customFormat="1" ht="13.5" customHeight="1" x14ac:dyDescent="0.25">
      <c r="A65" s="220"/>
      <c r="B65" s="116">
        <v>6</v>
      </c>
      <c r="C65" s="117">
        <v>0.79166666666666663</v>
      </c>
      <c r="D65" s="118"/>
      <c r="E65" s="107"/>
      <c r="F65" s="107"/>
      <c r="G65" s="107"/>
      <c r="H65" s="107"/>
      <c r="I65" s="119"/>
      <c r="J65" s="118"/>
      <c r="K65" s="107"/>
      <c r="L65" s="119"/>
      <c r="M65" s="118"/>
      <c r="N65" s="107"/>
      <c r="O65" s="119"/>
    </row>
    <row r="66" spans="1:15" s="34" customFormat="1" ht="13.5" hidden="1" customHeight="1" x14ac:dyDescent="0.25">
      <c r="A66" s="220"/>
      <c r="B66" s="116"/>
      <c r="C66" s="117"/>
      <c r="D66" s="118"/>
      <c r="E66" s="107"/>
      <c r="F66" s="107"/>
      <c r="G66" s="107"/>
      <c r="H66" s="107"/>
      <c r="I66" s="119"/>
      <c r="J66" s="118"/>
      <c r="K66" s="107"/>
      <c r="L66" s="119"/>
      <c r="M66" s="118"/>
      <c r="N66" s="107"/>
      <c r="O66" s="119"/>
    </row>
    <row r="67" spans="1:15" s="34" customFormat="1" ht="13.5" hidden="1" customHeight="1" thickBot="1" x14ac:dyDescent="0.3">
      <c r="A67" s="221"/>
      <c r="B67" s="120">
        <v>11</v>
      </c>
      <c r="C67" s="121">
        <v>0.83333333333333337</v>
      </c>
      <c r="D67" s="122"/>
      <c r="E67" s="123"/>
      <c r="F67" s="123"/>
      <c r="G67" s="123"/>
      <c r="H67" s="123"/>
      <c r="I67" s="124"/>
      <c r="J67" s="122"/>
      <c r="K67" s="123"/>
      <c r="L67" s="124"/>
      <c r="M67" s="122"/>
      <c r="N67" s="123"/>
      <c r="O67" s="124"/>
    </row>
    <row r="68" spans="1:15" ht="15" customHeight="1" thickBot="1" x14ac:dyDescent="0.3">
      <c r="A68" s="125"/>
      <c r="B68" s="125"/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5" s="34" customFormat="1" ht="13.5" customHeight="1" x14ac:dyDescent="0.25">
      <c r="A69" s="218">
        <f>A47+1</f>
        <v>44581</v>
      </c>
      <c r="B69" s="92">
        <v>1</v>
      </c>
      <c r="C69" s="93">
        <v>0.375</v>
      </c>
      <c r="D69" s="94" t="s">
        <v>149</v>
      </c>
      <c r="E69" s="95" t="s">
        <v>35</v>
      </c>
      <c r="F69" s="95" t="s">
        <v>36</v>
      </c>
      <c r="G69" s="95"/>
      <c r="H69" s="95"/>
      <c r="I69" s="96"/>
      <c r="J69" s="94"/>
      <c r="K69" s="95"/>
      <c r="L69" s="96"/>
      <c r="M69" s="94"/>
      <c r="N69" s="95"/>
      <c r="O69" s="96"/>
    </row>
    <row r="70" spans="1:15" s="34" customFormat="1" ht="13.5" hidden="1" customHeight="1" x14ac:dyDescent="0.25">
      <c r="A70" s="219"/>
      <c r="B70" s="92"/>
      <c r="C70" s="93"/>
      <c r="D70" s="97"/>
      <c r="E70" s="98"/>
      <c r="F70" s="98"/>
      <c r="G70" s="98"/>
      <c r="H70" s="98"/>
      <c r="I70" s="99"/>
      <c r="J70" s="97"/>
      <c r="K70" s="98"/>
      <c r="L70" s="99"/>
      <c r="M70" s="97"/>
      <c r="N70" s="98"/>
      <c r="O70" s="99"/>
    </row>
    <row r="71" spans="1:15" s="34" customFormat="1" ht="13.5" hidden="1" customHeight="1" x14ac:dyDescent="0.25">
      <c r="A71" s="220"/>
      <c r="B71" s="100">
        <v>2</v>
      </c>
      <c r="C71" s="101">
        <v>0.41666666666666669</v>
      </c>
      <c r="D71" s="102"/>
      <c r="E71" s="103"/>
      <c r="F71" s="103"/>
      <c r="G71" s="103"/>
      <c r="H71" s="103"/>
      <c r="I71" s="104"/>
      <c r="J71" s="102"/>
      <c r="K71" s="103"/>
      <c r="L71" s="104"/>
      <c r="M71" s="102"/>
      <c r="N71" s="103"/>
      <c r="O71" s="104"/>
    </row>
    <row r="72" spans="1:15" s="34" customFormat="1" ht="13.5" hidden="1" customHeight="1" x14ac:dyDescent="0.25">
      <c r="A72" s="220"/>
      <c r="B72" s="100"/>
      <c r="C72" s="101"/>
      <c r="D72" s="102"/>
      <c r="E72" s="103"/>
      <c r="F72" s="103"/>
      <c r="G72" s="103"/>
      <c r="H72" s="103"/>
      <c r="I72" s="104"/>
      <c r="J72" s="102"/>
      <c r="K72" s="103"/>
      <c r="L72" s="104"/>
      <c r="M72" s="102"/>
      <c r="N72" s="103"/>
      <c r="O72" s="104"/>
    </row>
    <row r="73" spans="1:15" s="34" customFormat="1" ht="13.5" customHeight="1" x14ac:dyDescent="0.25">
      <c r="A73" s="220"/>
      <c r="B73" s="100">
        <v>2</v>
      </c>
      <c r="C73" s="101">
        <v>0.45833333333333331</v>
      </c>
      <c r="D73" s="102" t="s">
        <v>150</v>
      </c>
      <c r="E73" s="105" t="s">
        <v>35</v>
      </c>
      <c r="F73" s="105" t="s">
        <v>36</v>
      </c>
      <c r="G73" s="105"/>
      <c r="H73" s="105"/>
      <c r="I73" s="104"/>
      <c r="J73" s="102"/>
      <c r="K73" s="105"/>
      <c r="L73" s="104"/>
      <c r="M73" s="102"/>
      <c r="N73" s="105"/>
      <c r="O73" s="104"/>
    </row>
    <row r="74" spans="1:15" s="34" customFormat="1" ht="13.5" hidden="1" customHeight="1" x14ac:dyDescent="0.25">
      <c r="A74" s="220"/>
      <c r="B74" s="100"/>
      <c r="C74" s="101"/>
      <c r="D74" s="102"/>
      <c r="E74" s="105"/>
      <c r="F74" s="105"/>
      <c r="G74" s="105"/>
      <c r="H74" s="105"/>
      <c r="I74" s="104"/>
      <c r="J74" s="102"/>
      <c r="K74" s="105"/>
      <c r="L74" s="104"/>
      <c r="M74" s="102"/>
      <c r="N74" s="105"/>
      <c r="O74" s="104"/>
    </row>
    <row r="75" spans="1:15" s="34" customFormat="1" ht="13.5" customHeight="1" x14ac:dyDescent="0.25">
      <c r="A75" s="220"/>
      <c r="B75" s="100">
        <v>3</v>
      </c>
      <c r="C75" s="101">
        <v>0.54166666666666663</v>
      </c>
      <c r="D75" s="102" t="s">
        <v>151</v>
      </c>
      <c r="E75" s="105" t="s">
        <v>35</v>
      </c>
      <c r="F75" s="105" t="s">
        <v>36</v>
      </c>
      <c r="G75" s="105"/>
      <c r="H75" s="105"/>
      <c r="I75" s="104"/>
      <c r="J75" s="102"/>
      <c r="K75" s="105"/>
      <c r="L75" s="104"/>
      <c r="M75" s="102"/>
      <c r="N75" s="105"/>
      <c r="O75" s="104"/>
    </row>
    <row r="76" spans="1:15" s="34" customFormat="1" ht="13.5" hidden="1" customHeight="1" x14ac:dyDescent="0.25">
      <c r="A76" s="220"/>
      <c r="B76" s="100"/>
      <c r="C76" s="106"/>
      <c r="D76" s="102"/>
      <c r="E76" s="107"/>
      <c r="F76" s="107"/>
      <c r="G76" s="107"/>
      <c r="H76" s="107"/>
      <c r="I76" s="104"/>
      <c r="J76" s="102"/>
      <c r="K76" s="107"/>
      <c r="L76" s="104"/>
      <c r="M76" s="102"/>
      <c r="N76" s="107"/>
      <c r="O76" s="104"/>
    </row>
    <row r="77" spans="1:15" s="26" customFormat="1" ht="13.5" hidden="1" customHeight="1" x14ac:dyDescent="0.25">
      <c r="A77" s="220"/>
      <c r="B77" s="108">
        <v>5</v>
      </c>
      <c r="C77" s="109">
        <v>0.58333333333333337</v>
      </c>
      <c r="D77" s="110"/>
      <c r="E77" s="111"/>
      <c r="F77" s="111"/>
      <c r="G77" s="111"/>
      <c r="H77" s="111"/>
      <c r="I77" s="112"/>
      <c r="J77" s="110"/>
      <c r="K77" s="111"/>
      <c r="L77" s="112"/>
      <c r="M77" s="110"/>
      <c r="N77" s="111"/>
      <c r="O77" s="112"/>
    </row>
    <row r="78" spans="1:15" s="26" customFormat="1" ht="13.5" hidden="1" customHeight="1" x14ac:dyDescent="0.25">
      <c r="A78" s="220"/>
      <c r="B78" s="108"/>
      <c r="C78" s="109"/>
      <c r="D78" s="110"/>
      <c r="E78" s="113"/>
      <c r="F78" s="113"/>
      <c r="G78" s="113"/>
      <c r="H78" s="113"/>
      <c r="I78" s="112"/>
      <c r="J78" s="110"/>
      <c r="K78" s="113"/>
      <c r="L78" s="112"/>
      <c r="M78" s="110"/>
      <c r="N78" s="113"/>
      <c r="O78" s="112"/>
    </row>
    <row r="79" spans="1:15" s="34" customFormat="1" ht="13.5" customHeight="1" x14ac:dyDescent="0.25">
      <c r="A79" s="220"/>
      <c r="B79" s="100">
        <v>4</v>
      </c>
      <c r="C79" s="106">
        <v>0.625</v>
      </c>
      <c r="D79" s="208" t="s">
        <v>152</v>
      </c>
      <c r="E79" s="103" t="s">
        <v>35</v>
      </c>
      <c r="F79" s="103"/>
      <c r="G79" s="103"/>
      <c r="H79" s="103"/>
      <c r="I79" s="104"/>
      <c r="J79" s="102"/>
      <c r="K79" s="103"/>
      <c r="L79" s="104"/>
      <c r="M79" s="102"/>
      <c r="N79" s="103"/>
      <c r="O79" s="104"/>
    </row>
    <row r="80" spans="1:15" s="34" customFormat="1" ht="13.5" hidden="1" customHeight="1" x14ac:dyDescent="0.25">
      <c r="A80" s="220"/>
      <c r="B80" s="100"/>
      <c r="C80" s="106"/>
      <c r="D80" s="102"/>
      <c r="E80" s="98"/>
      <c r="F80" s="98"/>
      <c r="G80" s="98"/>
      <c r="H80" s="98"/>
      <c r="I80" s="104"/>
      <c r="J80" s="102"/>
      <c r="K80" s="98"/>
      <c r="L80" s="104"/>
      <c r="M80" s="102"/>
      <c r="N80" s="98"/>
      <c r="O80" s="104"/>
    </row>
    <row r="81" spans="1:15" s="34" customFormat="1" ht="13.5" hidden="1" customHeight="1" x14ac:dyDescent="0.25">
      <c r="A81" s="220"/>
      <c r="B81" s="100">
        <v>7</v>
      </c>
      <c r="C81" s="106">
        <v>0.66666666666666663</v>
      </c>
      <c r="D81" s="114"/>
      <c r="E81" s="115"/>
      <c r="F81" s="115"/>
      <c r="G81" s="115"/>
      <c r="H81" s="115"/>
      <c r="I81" s="104"/>
      <c r="J81" s="102"/>
      <c r="K81" s="115"/>
      <c r="L81" s="104"/>
      <c r="M81" s="102"/>
      <c r="N81" s="115"/>
      <c r="O81" s="104"/>
    </row>
    <row r="82" spans="1:15" s="34" customFormat="1" ht="13.5" hidden="1" customHeight="1" x14ac:dyDescent="0.25">
      <c r="A82" s="220"/>
      <c r="B82" s="100"/>
      <c r="C82" s="106"/>
      <c r="D82" s="102"/>
      <c r="E82" s="98"/>
      <c r="F82" s="98"/>
      <c r="G82" s="98"/>
      <c r="H82" s="98"/>
      <c r="I82" s="104"/>
      <c r="J82" s="102"/>
      <c r="K82" s="98"/>
      <c r="L82" s="104"/>
      <c r="M82" s="102"/>
      <c r="N82" s="98"/>
      <c r="O82" s="104"/>
    </row>
    <row r="83" spans="1:15" s="34" customFormat="1" ht="13.5" customHeight="1" x14ac:dyDescent="0.25">
      <c r="A83" s="220"/>
      <c r="B83" s="100">
        <v>5</v>
      </c>
      <c r="C83" s="106">
        <v>0.70833333333333337</v>
      </c>
      <c r="D83" s="114"/>
      <c r="E83" s="105"/>
      <c r="F83" s="105"/>
      <c r="G83" s="105"/>
      <c r="H83" s="105"/>
      <c r="I83" s="104"/>
      <c r="J83" s="102"/>
      <c r="K83" s="105"/>
      <c r="L83" s="104"/>
      <c r="M83" s="102"/>
      <c r="N83" s="105"/>
      <c r="O83" s="104"/>
    </row>
    <row r="84" spans="1:15" s="34" customFormat="1" ht="13.5" hidden="1" customHeight="1" x14ac:dyDescent="0.25">
      <c r="A84" s="220"/>
      <c r="B84" s="116"/>
      <c r="C84" s="117"/>
      <c r="D84" s="118"/>
      <c r="E84" s="107"/>
      <c r="F84" s="107"/>
      <c r="G84" s="107"/>
      <c r="H84" s="107"/>
      <c r="I84" s="119"/>
      <c r="J84" s="118"/>
      <c r="K84" s="107"/>
      <c r="L84" s="119"/>
      <c r="M84" s="118"/>
      <c r="N84" s="107"/>
      <c r="O84" s="119"/>
    </row>
    <row r="85" spans="1:15" s="34" customFormat="1" ht="13.5" hidden="1" customHeight="1" x14ac:dyDescent="0.25">
      <c r="A85" s="220"/>
      <c r="B85" s="116">
        <v>9</v>
      </c>
      <c r="C85" s="117">
        <v>0.75</v>
      </c>
      <c r="D85" s="118"/>
      <c r="E85" s="107"/>
      <c r="F85" s="107"/>
      <c r="G85" s="107"/>
      <c r="H85" s="107"/>
      <c r="I85" s="119"/>
      <c r="J85" s="118"/>
      <c r="K85" s="107"/>
      <c r="L85" s="119"/>
      <c r="M85" s="118"/>
      <c r="N85" s="107"/>
      <c r="O85" s="119"/>
    </row>
    <row r="86" spans="1:15" s="34" customFormat="1" ht="13.5" hidden="1" customHeight="1" x14ac:dyDescent="0.25">
      <c r="A86" s="220"/>
      <c r="B86" s="116"/>
      <c r="C86" s="117"/>
      <c r="D86" s="118"/>
      <c r="E86" s="107"/>
      <c r="F86" s="107"/>
      <c r="G86" s="107"/>
      <c r="H86" s="107"/>
      <c r="I86" s="119"/>
      <c r="J86" s="118"/>
      <c r="K86" s="107"/>
      <c r="L86" s="119"/>
      <c r="M86" s="118"/>
      <c r="N86" s="107"/>
      <c r="O86" s="119"/>
    </row>
    <row r="87" spans="1:15" s="34" customFormat="1" ht="13.5" customHeight="1" x14ac:dyDescent="0.25">
      <c r="A87" s="220"/>
      <c r="B87" s="116">
        <v>6</v>
      </c>
      <c r="C87" s="117">
        <v>0.79166666666666663</v>
      </c>
      <c r="D87" s="118"/>
      <c r="E87" s="107"/>
      <c r="F87" s="107"/>
      <c r="G87" s="107"/>
      <c r="H87" s="107"/>
      <c r="I87" s="119"/>
      <c r="J87" s="118"/>
      <c r="K87" s="107"/>
      <c r="L87" s="119"/>
      <c r="M87" s="118"/>
      <c r="N87" s="107"/>
      <c r="O87" s="119"/>
    </row>
    <row r="88" spans="1:15" s="34" customFormat="1" ht="13.5" hidden="1" customHeight="1" x14ac:dyDescent="0.25">
      <c r="A88" s="220"/>
      <c r="B88" s="116"/>
      <c r="C88" s="117"/>
      <c r="D88" s="118"/>
      <c r="E88" s="107"/>
      <c r="F88" s="107"/>
      <c r="G88" s="107"/>
      <c r="H88" s="107"/>
      <c r="I88" s="119"/>
      <c r="J88" s="118"/>
      <c r="K88" s="107"/>
      <c r="L88" s="119"/>
      <c r="M88" s="118"/>
      <c r="N88" s="107"/>
      <c r="O88" s="119"/>
    </row>
    <row r="89" spans="1:15" s="34" customFormat="1" ht="13.5" hidden="1" customHeight="1" thickBot="1" x14ac:dyDescent="0.3">
      <c r="A89" s="221"/>
      <c r="B89" s="120">
        <v>11</v>
      </c>
      <c r="C89" s="121">
        <v>0.83333333333333337</v>
      </c>
      <c r="D89" s="122"/>
      <c r="E89" s="123"/>
      <c r="F89" s="123"/>
      <c r="G89" s="123"/>
      <c r="H89" s="123"/>
      <c r="I89" s="124"/>
      <c r="J89" s="122"/>
      <c r="K89" s="123"/>
      <c r="L89" s="124"/>
      <c r="M89" s="122"/>
      <c r="N89" s="123"/>
      <c r="O89" s="124"/>
    </row>
    <row r="90" spans="1:15" ht="15" customHeight="1" thickBot="1" x14ac:dyDescent="0.3">
      <c r="A90" s="125"/>
      <c r="B90" s="125"/>
      <c r="C90" s="12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1:15" s="34" customFormat="1" ht="13.5" customHeight="1" x14ac:dyDescent="0.25">
      <c r="A91" s="218">
        <f>A69+1</f>
        <v>44582</v>
      </c>
      <c r="B91" s="92">
        <v>1</v>
      </c>
      <c r="C91" s="93">
        <v>0.375</v>
      </c>
      <c r="D91" s="94" t="s">
        <v>153</v>
      </c>
      <c r="E91" s="95" t="s">
        <v>35</v>
      </c>
      <c r="F91" s="95" t="s">
        <v>36</v>
      </c>
      <c r="G91" s="95" t="s">
        <v>37</v>
      </c>
      <c r="H91" s="95"/>
      <c r="I91" s="96"/>
      <c r="J91" s="94"/>
      <c r="K91" s="95"/>
      <c r="L91" s="96"/>
      <c r="M91" s="94"/>
      <c r="N91" s="95"/>
      <c r="O91" s="96"/>
    </row>
    <row r="92" spans="1:15" s="34" customFormat="1" ht="13.5" hidden="1" customHeight="1" x14ac:dyDescent="0.25">
      <c r="A92" s="219"/>
      <c r="B92" s="92"/>
      <c r="C92" s="93"/>
      <c r="D92" s="97"/>
      <c r="E92" s="98"/>
      <c r="F92" s="98"/>
      <c r="G92" s="98"/>
      <c r="H92" s="98"/>
      <c r="I92" s="99"/>
      <c r="J92" s="97"/>
      <c r="K92" s="98"/>
      <c r="L92" s="99"/>
      <c r="M92" s="97"/>
      <c r="N92" s="98"/>
      <c r="O92" s="99"/>
    </row>
    <row r="93" spans="1:15" s="34" customFormat="1" ht="13.5" hidden="1" customHeight="1" x14ac:dyDescent="0.25">
      <c r="A93" s="220"/>
      <c r="B93" s="100">
        <v>2</v>
      </c>
      <c r="C93" s="101">
        <v>0.41666666666666669</v>
      </c>
      <c r="D93" s="102"/>
      <c r="E93" s="103"/>
      <c r="F93" s="103"/>
      <c r="G93" s="103"/>
      <c r="H93" s="103"/>
      <c r="I93" s="104"/>
      <c r="J93" s="102"/>
      <c r="K93" s="103"/>
      <c r="L93" s="104"/>
      <c r="M93" s="102"/>
      <c r="N93" s="103"/>
      <c r="O93" s="104"/>
    </row>
    <row r="94" spans="1:15" s="34" customFormat="1" ht="13.5" hidden="1" customHeight="1" x14ac:dyDescent="0.25">
      <c r="A94" s="220"/>
      <c r="B94" s="100"/>
      <c r="C94" s="101"/>
      <c r="D94" s="102"/>
      <c r="E94" s="103"/>
      <c r="F94" s="103"/>
      <c r="G94" s="103"/>
      <c r="H94" s="103"/>
      <c r="I94" s="104"/>
      <c r="J94" s="102"/>
      <c r="K94" s="103"/>
      <c r="L94" s="104"/>
      <c r="M94" s="102"/>
      <c r="N94" s="103"/>
      <c r="O94" s="104"/>
    </row>
    <row r="95" spans="1:15" s="34" customFormat="1" ht="13.5" customHeight="1" x14ac:dyDescent="0.25">
      <c r="A95" s="220"/>
      <c r="B95" s="100">
        <v>2</v>
      </c>
      <c r="C95" s="101">
        <v>0.45833333333333331</v>
      </c>
      <c r="D95" s="102" t="s">
        <v>154</v>
      </c>
      <c r="E95" s="105" t="s">
        <v>35</v>
      </c>
      <c r="F95" s="105" t="s">
        <v>36</v>
      </c>
      <c r="G95" s="105"/>
      <c r="H95" s="105"/>
      <c r="I95" s="104"/>
      <c r="J95" s="102"/>
      <c r="K95" s="105"/>
      <c r="L95" s="104"/>
      <c r="M95" s="102"/>
      <c r="N95" s="105"/>
      <c r="O95" s="104"/>
    </row>
    <row r="96" spans="1:15" s="34" customFormat="1" ht="13.5" hidden="1" customHeight="1" x14ac:dyDescent="0.25">
      <c r="A96" s="220"/>
      <c r="B96" s="100"/>
      <c r="C96" s="101"/>
      <c r="D96" s="102"/>
      <c r="E96" s="105"/>
      <c r="F96" s="105"/>
      <c r="G96" s="105"/>
      <c r="H96" s="105"/>
      <c r="I96" s="104"/>
      <c r="J96" s="102"/>
      <c r="K96" s="105"/>
      <c r="L96" s="104"/>
      <c r="M96" s="102"/>
      <c r="N96" s="105"/>
      <c r="O96" s="104"/>
    </row>
    <row r="97" spans="1:15" s="34" customFormat="1" ht="13.5" customHeight="1" x14ac:dyDescent="0.25">
      <c r="A97" s="220"/>
      <c r="B97" s="100">
        <v>3</v>
      </c>
      <c r="C97" s="101">
        <v>0.58333333333333337</v>
      </c>
      <c r="D97" s="102" t="s">
        <v>155</v>
      </c>
      <c r="E97" s="105" t="s">
        <v>35</v>
      </c>
      <c r="F97" s="105"/>
      <c r="G97" s="105"/>
      <c r="H97" s="105"/>
      <c r="I97" s="104"/>
      <c r="J97" s="102"/>
      <c r="K97" s="105"/>
      <c r="L97" s="104"/>
      <c r="M97" s="102"/>
      <c r="N97" s="105"/>
      <c r="O97" s="104"/>
    </row>
    <row r="98" spans="1:15" s="34" customFormat="1" ht="13.5" hidden="1" customHeight="1" x14ac:dyDescent="0.25">
      <c r="A98" s="220"/>
      <c r="B98" s="100"/>
      <c r="C98" s="106"/>
      <c r="D98" s="102"/>
      <c r="E98" s="107"/>
      <c r="F98" s="107"/>
      <c r="G98" s="107"/>
      <c r="H98" s="107"/>
      <c r="I98" s="104"/>
      <c r="J98" s="102"/>
      <c r="K98" s="107"/>
      <c r="L98" s="104"/>
      <c r="M98" s="102"/>
      <c r="N98" s="107"/>
      <c r="O98" s="104"/>
    </row>
    <row r="99" spans="1:15" s="26" customFormat="1" ht="13.5" hidden="1" customHeight="1" x14ac:dyDescent="0.25">
      <c r="A99" s="220"/>
      <c r="B99" s="108">
        <v>5</v>
      </c>
      <c r="C99" s="109">
        <v>0.58333333333333337</v>
      </c>
      <c r="D99" s="110"/>
      <c r="E99" s="111"/>
      <c r="F99" s="111"/>
      <c r="G99" s="111"/>
      <c r="H99" s="111"/>
      <c r="I99" s="112"/>
      <c r="J99" s="110"/>
      <c r="K99" s="111"/>
      <c r="L99" s="112"/>
      <c r="M99" s="110"/>
      <c r="N99" s="111"/>
      <c r="O99" s="112"/>
    </row>
    <row r="100" spans="1:15" s="26" customFormat="1" ht="13.5" hidden="1" customHeight="1" x14ac:dyDescent="0.25">
      <c r="A100" s="220"/>
      <c r="B100" s="108"/>
      <c r="C100" s="109"/>
      <c r="D100" s="110"/>
      <c r="E100" s="113"/>
      <c r="F100" s="113"/>
      <c r="G100" s="113"/>
      <c r="H100" s="113"/>
      <c r="I100" s="112"/>
      <c r="J100" s="110"/>
      <c r="K100" s="113"/>
      <c r="L100" s="112"/>
      <c r="M100" s="110"/>
      <c r="N100" s="113"/>
      <c r="O100" s="112"/>
    </row>
    <row r="101" spans="1:15" s="34" customFormat="1" ht="13.5" customHeight="1" x14ac:dyDescent="0.25">
      <c r="A101" s="220"/>
      <c r="B101" s="100">
        <v>4</v>
      </c>
      <c r="C101" s="106">
        <v>0.66666666666666663</v>
      </c>
      <c r="D101" s="208" t="s">
        <v>156</v>
      </c>
      <c r="E101" s="103" t="s">
        <v>35</v>
      </c>
      <c r="F101" s="103" t="s">
        <v>36</v>
      </c>
      <c r="G101" s="103"/>
      <c r="H101" s="103"/>
      <c r="I101" s="104"/>
      <c r="J101" s="102"/>
      <c r="K101" s="103"/>
      <c r="L101" s="104"/>
      <c r="M101" s="102"/>
      <c r="N101" s="103"/>
      <c r="O101" s="104"/>
    </row>
    <row r="102" spans="1:15" s="34" customFormat="1" ht="13.5" hidden="1" customHeight="1" x14ac:dyDescent="0.25">
      <c r="A102" s="220"/>
      <c r="B102" s="100"/>
      <c r="C102" s="106"/>
      <c r="D102" s="102"/>
      <c r="E102" s="98"/>
      <c r="F102" s="98"/>
      <c r="G102" s="98"/>
      <c r="H102" s="98"/>
      <c r="I102" s="104"/>
      <c r="J102" s="102"/>
      <c r="K102" s="98"/>
      <c r="L102" s="104"/>
      <c r="M102" s="102"/>
      <c r="N102" s="98"/>
      <c r="O102" s="104"/>
    </row>
    <row r="103" spans="1:15" s="34" customFormat="1" ht="13.5" hidden="1" customHeight="1" x14ac:dyDescent="0.25">
      <c r="A103" s="220"/>
      <c r="B103" s="100">
        <v>7</v>
      </c>
      <c r="C103" s="106">
        <v>0.66666666666666663</v>
      </c>
      <c r="D103" s="114"/>
      <c r="E103" s="115"/>
      <c r="F103" s="115"/>
      <c r="G103" s="115"/>
      <c r="H103" s="115"/>
      <c r="I103" s="104"/>
      <c r="J103" s="102"/>
      <c r="K103" s="115"/>
      <c r="L103" s="104"/>
      <c r="M103" s="102"/>
      <c r="N103" s="115"/>
      <c r="O103" s="104"/>
    </row>
    <row r="104" spans="1:15" s="34" customFormat="1" ht="13.5" hidden="1" customHeight="1" x14ac:dyDescent="0.25">
      <c r="A104" s="220"/>
      <c r="B104" s="100"/>
      <c r="C104" s="106"/>
      <c r="D104" s="102"/>
      <c r="E104" s="98"/>
      <c r="F104" s="98"/>
      <c r="G104" s="98"/>
      <c r="H104" s="98"/>
      <c r="I104" s="104"/>
      <c r="J104" s="102"/>
      <c r="K104" s="98"/>
      <c r="L104" s="104"/>
      <c r="M104" s="102"/>
      <c r="N104" s="98"/>
      <c r="O104" s="104"/>
    </row>
    <row r="105" spans="1:15" s="34" customFormat="1" ht="13.5" customHeight="1" x14ac:dyDescent="0.25">
      <c r="A105" s="220"/>
      <c r="B105" s="100">
        <v>5</v>
      </c>
      <c r="C105" s="106">
        <v>0.70833333333333337</v>
      </c>
      <c r="D105" s="114"/>
      <c r="E105" s="105"/>
      <c r="F105" s="105"/>
      <c r="G105" s="105"/>
      <c r="H105" s="105"/>
      <c r="I105" s="104"/>
      <c r="J105" s="102"/>
      <c r="K105" s="105"/>
      <c r="L105" s="104"/>
      <c r="M105" s="102"/>
      <c r="N105" s="105"/>
      <c r="O105" s="104"/>
    </row>
    <row r="106" spans="1:15" s="34" customFormat="1" ht="13.5" hidden="1" customHeight="1" x14ac:dyDescent="0.25">
      <c r="A106" s="220"/>
      <c r="B106" s="116"/>
      <c r="C106" s="117"/>
      <c r="D106" s="118"/>
      <c r="E106" s="107"/>
      <c r="F106" s="107"/>
      <c r="G106" s="107"/>
      <c r="H106" s="107"/>
      <c r="I106" s="119"/>
      <c r="J106" s="118"/>
      <c r="K106" s="107"/>
      <c r="L106" s="119"/>
      <c r="M106" s="118"/>
      <c r="N106" s="107"/>
      <c r="O106" s="119"/>
    </row>
    <row r="107" spans="1:15" s="34" customFormat="1" ht="13.5" hidden="1" customHeight="1" x14ac:dyDescent="0.25">
      <c r="A107" s="220"/>
      <c r="B107" s="116">
        <v>9</v>
      </c>
      <c r="C107" s="117">
        <v>0.75</v>
      </c>
      <c r="D107" s="118"/>
      <c r="E107" s="107"/>
      <c r="F107" s="107"/>
      <c r="G107" s="107"/>
      <c r="H107" s="107"/>
      <c r="I107" s="119"/>
      <c r="J107" s="118"/>
      <c r="K107" s="107"/>
      <c r="L107" s="119"/>
      <c r="M107" s="118"/>
      <c r="N107" s="107"/>
      <c r="O107" s="119"/>
    </row>
    <row r="108" spans="1:15" s="34" customFormat="1" ht="13.5" hidden="1" customHeight="1" x14ac:dyDescent="0.25">
      <c r="A108" s="220"/>
      <c r="B108" s="116"/>
      <c r="C108" s="117"/>
      <c r="D108" s="118"/>
      <c r="E108" s="107"/>
      <c r="F108" s="107"/>
      <c r="G108" s="107"/>
      <c r="H108" s="107"/>
      <c r="I108" s="119"/>
      <c r="J108" s="118"/>
      <c r="K108" s="107"/>
      <c r="L108" s="119"/>
      <c r="M108" s="118"/>
      <c r="N108" s="107"/>
      <c r="O108" s="119"/>
    </row>
    <row r="109" spans="1:15" s="34" customFormat="1" ht="13.5" customHeight="1" x14ac:dyDescent="0.25">
      <c r="A109" s="220"/>
      <c r="B109" s="116">
        <v>6</v>
      </c>
      <c r="C109" s="117">
        <v>0.79166666666666663</v>
      </c>
      <c r="D109" s="118"/>
      <c r="E109" s="107"/>
      <c r="F109" s="107"/>
      <c r="G109" s="107"/>
      <c r="H109" s="107"/>
      <c r="I109" s="119"/>
      <c r="J109" s="118"/>
      <c r="K109" s="107"/>
      <c r="L109" s="119"/>
      <c r="M109" s="118"/>
      <c r="N109" s="107"/>
      <c r="O109" s="119"/>
    </row>
    <row r="110" spans="1:15" s="34" customFormat="1" ht="13.5" hidden="1" customHeight="1" x14ac:dyDescent="0.25">
      <c r="A110" s="220"/>
      <c r="B110" s="116"/>
      <c r="C110" s="117"/>
      <c r="D110" s="118"/>
      <c r="E110" s="107"/>
      <c r="F110" s="107"/>
      <c r="G110" s="107"/>
      <c r="H110" s="107"/>
      <c r="I110" s="119"/>
      <c r="J110" s="118"/>
      <c r="K110" s="107"/>
      <c r="L110" s="119"/>
      <c r="M110" s="118"/>
      <c r="N110" s="107"/>
      <c r="O110" s="119"/>
    </row>
    <row r="111" spans="1:15" s="34" customFormat="1" ht="13.5" hidden="1" customHeight="1" thickBot="1" x14ac:dyDescent="0.3">
      <c r="A111" s="221"/>
      <c r="B111" s="120">
        <v>11</v>
      </c>
      <c r="C111" s="121">
        <v>0.83333333333333337</v>
      </c>
      <c r="D111" s="122"/>
      <c r="E111" s="123"/>
      <c r="F111" s="123"/>
      <c r="G111" s="123"/>
      <c r="H111" s="123"/>
      <c r="I111" s="124"/>
      <c r="J111" s="122"/>
      <c r="K111" s="123"/>
      <c r="L111" s="124"/>
      <c r="M111" s="122"/>
      <c r="N111" s="123"/>
      <c r="O111" s="124"/>
    </row>
    <row r="112" spans="1:15" ht="15" customHeight="1" thickBot="1" x14ac:dyDescent="0.3">
      <c r="A112" s="125"/>
      <c r="B112" s="125"/>
      <c r="C112" s="125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s="34" customFormat="1" ht="13.5" customHeight="1" x14ac:dyDescent="0.25">
      <c r="A113" s="222">
        <f>A91+1</f>
        <v>44583</v>
      </c>
      <c r="B113" s="156">
        <v>1</v>
      </c>
      <c r="C113" s="157">
        <v>0.375</v>
      </c>
      <c r="D113" s="172" t="s">
        <v>134</v>
      </c>
      <c r="E113" s="159"/>
      <c r="F113" s="159"/>
      <c r="G113" s="159"/>
      <c r="H113" s="159"/>
      <c r="I113" s="160"/>
      <c r="J113" s="158"/>
      <c r="K113" s="161"/>
      <c r="L113" s="162"/>
      <c r="M113" s="163"/>
      <c r="N113" s="161"/>
      <c r="O113" s="162"/>
    </row>
    <row r="114" spans="1:15" s="34" customFormat="1" ht="13.5" hidden="1" customHeight="1" x14ac:dyDescent="0.25">
      <c r="A114" s="223"/>
      <c r="B114" s="156"/>
      <c r="C114" s="157"/>
      <c r="D114" s="172" t="s">
        <v>134</v>
      </c>
      <c r="E114" s="165"/>
      <c r="F114" s="165"/>
      <c r="G114" s="165"/>
      <c r="H114" s="165"/>
      <c r="I114" s="166"/>
      <c r="J114" s="164"/>
      <c r="K114" s="167"/>
      <c r="L114" s="168"/>
      <c r="M114" s="169"/>
      <c r="N114" s="167"/>
      <c r="O114" s="168"/>
    </row>
    <row r="115" spans="1:15" s="34" customFormat="1" ht="13.5" hidden="1" customHeight="1" x14ac:dyDescent="0.25">
      <c r="A115" s="224"/>
      <c r="B115" s="170">
        <v>2</v>
      </c>
      <c r="C115" s="171">
        <v>0.41666666666666669</v>
      </c>
      <c r="D115" s="172" t="s">
        <v>134</v>
      </c>
      <c r="E115" s="173"/>
      <c r="F115" s="173"/>
      <c r="G115" s="173"/>
      <c r="H115" s="173"/>
      <c r="I115" s="174"/>
      <c r="J115" s="172"/>
      <c r="K115" s="175"/>
      <c r="L115" s="176"/>
      <c r="M115" s="177"/>
      <c r="N115" s="175"/>
      <c r="O115" s="176"/>
    </row>
    <row r="116" spans="1:15" s="34" customFormat="1" ht="13.5" hidden="1" customHeight="1" x14ac:dyDescent="0.25">
      <c r="A116" s="224"/>
      <c r="B116" s="170"/>
      <c r="C116" s="171"/>
      <c r="D116" s="172" t="s">
        <v>134</v>
      </c>
      <c r="E116" s="173"/>
      <c r="F116" s="173"/>
      <c r="G116" s="173"/>
      <c r="H116" s="173"/>
      <c r="I116" s="174"/>
      <c r="J116" s="172"/>
      <c r="K116" s="175"/>
      <c r="L116" s="176"/>
      <c r="M116" s="177"/>
      <c r="N116" s="175"/>
      <c r="O116" s="176"/>
    </row>
    <row r="117" spans="1:15" s="34" customFormat="1" ht="13.5" customHeight="1" x14ac:dyDescent="0.25">
      <c r="A117" s="224"/>
      <c r="B117" s="170">
        <v>2</v>
      </c>
      <c r="C117" s="171">
        <v>0.45833333333333331</v>
      </c>
      <c r="D117" s="172" t="s">
        <v>134</v>
      </c>
      <c r="E117" s="178"/>
      <c r="F117" s="178"/>
      <c r="G117" s="178"/>
      <c r="H117" s="178"/>
      <c r="I117" s="174"/>
      <c r="J117" s="172"/>
      <c r="K117" s="179"/>
      <c r="L117" s="176"/>
      <c r="M117" s="177"/>
      <c r="N117" s="179"/>
      <c r="O117" s="176"/>
    </row>
    <row r="118" spans="1:15" s="34" customFormat="1" ht="13.5" hidden="1" customHeight="1" x14ac:dyDescent="0.25">
      <c r="A118" s="224"/>
      <c r="B118" s="170"/>
      <c r="C118" s="171"/>
      <c r="D118" s="172" t="s">
        <v>134</v>
      </c>
      <c r="E118" s="178"/>
      <c r="F118" s="178"/>
      <c r="G118" s="178"/>
      <c r="H118" s="178"/>
      <c r="I118" s="174"/>
      <c r="J118" s="172"/>
      <c r="K118" s="179"/>
      <c r="L118" s="176"/>
      <c r="M118" s="177"/>
      <c r="N118" s="179"/>
      <c r="O118" s="176"/>
    </row>
    <row r="119" spans="1:15" s="34" customFormat="1" ht="13.5" customHeight="1" x14ac:dyDescent="0.25">
      <c r="A119" s="224"/>
      <c r="B119" s="170">
        <v>3</v>
      </c>
      <c r="C119" s="171">
        <v>0.54166666666666663</v>
      </c>
      <c r="D119" s="172" t="s">
        <v>134</v>
      </c>
      <c r="E119" s="178"/>
      <c r="F119" s="178"/>
      <c r="G119" s="178"/>
      <c r="H119" s="178"/>
      <c r="I119" s="174"/>
      <c r="J119" s="172"/>
      <c r="K119" s="179"/>
      <c r="L119" s="176"/>
      <c r="M119" s="177"/>
      <c r="N119" s="179"/>
      <c r="O119" s="176"/>
    </row>
    <row r="120" spans="1:15" s="34" customFormat="1" ht="13.5" hidden="1" customHeight="1" x14ac:dyDescent="0.25">
      <c r="A120" s="224"/>
      <c r="B120" s="170"/>
      <c r="C120" s="180"/>
      <c r="D120" s="172" t="s">
        <v>134</v>
      </c>
      <c r="E120" s="181"/>
      <c r="F120" s="181"/>
      <c r="G120" s="181"/>
      <c r="H120" s="181"/>
      <c r="I120" s="174"/>
      <c r="J120" s="177"/>
      <c r="K120" s="182"/>
      <c r="L120" s="176"/>
      <c r="M120" s="177"/>
      <c r="N120" s="182"/>
      <c r="O120" s="176"/>
    </row>
    <row r="121" spans="1:15" s="26" customFormat="1" ht="13.5" hidden="1" customHeight="1" x14ac:dyDescent="0.25">
      <c r="A121" s="224"/>
      <c r="B121" s="170">
        <v>5</v>
      </c>
      <c r="C121" s="180">
        <v>0.58333333333333337</v>
      </c>
      <c r="D121" s="172" t="s">
        <v>134</v>
      </c>
      <c r="E121" s="183"/>
      <c r="F121" s="183"/>
      <c r="G121" s="183"/>
      <c r="H121" s="183"/>
      <c r="I121" s="174"/>
      <c r="J121" s="172"/>
      <c r="K121" s="183"/>
      <c r="L121" s="174"/>
      <c r="M121" s="172"/>
      <c r="N121" s="183"/>
      <c r="O121" s="174"/>
    </row>
    <row r="122" spans="1:15" s="26" customFormat="1" ht="13.5" hidden="1" customHeight="1" x14ac:dyDescent="0.25">
      <c r="A122" s="224"/>
      <c r="B122" s="170"/>
      <c r="C122" s="180"/>
      <c r="D122" s="172" t="s">
        <v>134</v>
      </c>
      <c r="E122" s="165"/>
      <c r="F122" s="165"/>
      <c r="G122" s="165"/>
      <c r="H122" s="165"/>
      <c r="I122" s="174"/>
      <c r="J122" s="172"/>
      <c r="K122" s="165"/>
      <c r="L122" s="174"/>
      <c r="M122" s="172"/>
      <c r="N122" s="165"/>
      <c r="O122" s="174"/>
    </row>
    <row r="123" spans="1:15" s="34" customFormat="1" ht="13.5" customHeight="1" x14ac:dyDescent="0.25">
      <c r="A123" s="224"/>
      <c r="B123" s="170">
        <v>4</v>
      </c>
      <c r="C123" s="180">
        <v>0.625</v>
      </c>
      <c r="D123" s="172" t="s">
        <v>134</v>
      </c>
      <c r="E123" s="173"/>
      <c r="F123" s="173"/>
      <c r="G123" s="173"/>
      <c r="H123" s="173"/>
      <c r="I123" s="174"/>
      <c r="J123" s="177"/>
      <c r="K123" s="175"/>
      <c r="L123" s="176"/>
      <c r="M123" s="177"/>
      <c r="N123" s="175"/>
      <c r="O123" s="176"/>
    </row>
    <row r="124" spans="1:15" s="34" customFormat="1" ht="13.5" hidden="1" customHeight="1" x14ac:dyDescent="0.25">
      <c r="A124" s="224"/>
      <c r="B124" s="170"/>
      <c r="C124" s="180"/>
      <c r="D124" s="172" t="s">
        <v>134</v>
      </c>
      <c r="E124" s="167"/>
      <c r="F124" s="167"/>
      <c r="G124" s="167"/>
      <c r="H124" s="167"/>
      <c r="I124" s="176"/>
      <c r="J124" s="177"/>
      <c r="K124" s="167"/>
      <c r="L124" s="176"/>
      <c r="M124" s="177"/>
      <c r="N124" s="167"/>
      <c r="O124" s="176"/>
    </row>
    <row r="125" spans="1:15" s="34" customFormat="1" ht="13.5" hidden="1" customHeight="1" x14ac:dyDescent="0.25">
      <c r="A125" s="224"/>
      <c r="B125" s="170">
        <v>7</v>
      </c>
      <c r="C125" s="180">
        <v>0.66666666666666663</v>
      </c>
      <c r="D125" s="172" t="s">
        <v>134</v>
      </c>
      <c r="E125" s="184"/>
      <c r="F125" s="184"/>
      <c r="G125" s="184"/>
      <c r="H125" s="184"/>
      <c r="I125" s="176"/>
      <c r="J125" s="177"/>
      <c r="K125" s="184"/>
      <c r="L125" s="176"/>
      <c r="M125" s="177"/>
      <c r="N125" s="184"/>
      <c r="O125" s="176"/>
    </row>
    <row r="126" spans="1:15" s="34" customFormat="1" ht="13.5" hidden="1" customHeight="1" x14ac:dyDescent="0.25">
      <c r="A126" s="224"/>
      <c r="B126" s="170"/>
      <c r="C126" s="180"/>
      <c r="D126" s="172" t="s">
        <v>134</v>
      </c>
      <c r="E126" s="167"/>
      <c r="F126" s="167"/>
      <c r="G126" s="167"/>
      <c r="H126" s="167"/>
      <c r="I126" s="176"/>
      <c r="J126" s="177"/>
      <c r="K126" s="167"/>
      <c r="L126" s="176"/>
      <c r="M126" s="177"/>
      <c r="N126" s="167"/>
      <c r="O126" s="176"/>
    </row>
    <row r="127" spans="1:15" s="34" customFormat="1" ht="13.5" customHeight="1" x14ac:dyDescent="0.25">
      <c r="A127" s="224"/>
      <c r="B127" s="170">
        <v>5</v>
      </c>
      <c r="C127" s="180">
        <v>0.70833333333333337</v>
      </c>
      <c r="D127" s="172" t="s">
        <v>134</v>
      </c>
      <c r="E127" s="179"/>
      <c r="F127" s="179"/>
      <c r="G127" s="179"/>
      <c r="H127" s="179"/>
      <c r="I127" s="176"/>
      <c r="J127" s="177"/>
      <c r="K127" s="179"/>
      <c r="L127" s="176"/>
      <c r="M127" s="177"/>
      <c r="N127" s="179"/>
      <c r="O127" s="176"/>
    </row>
    <row r="128" spans="1:15" s="34" customFormat="1" ht="13.5" hidden="1" customHeight="1" x14ac:dyDescent="0.25">
      <c r="A128" s="224"/>
      <c r="B128" s="185"/>
      <c r="C128" s="186"/>
      <c r="D128" s="172" t="s">
        <v>134</v>
      </c>
      <c r="E128" s="182"/>
      <c r="F128" s="182"/>
      <c r="G128" s="182"/>
      <c r="H128" s="182"/>
      <c r="I128" s="188"/>
      <c r="J128" s="187"/>
      <c r="K128" s="182"/>
      <c r="L128" s="188"/>
      <c r="M128" s="187"/>
      <c r="N128" s="182"/>
      <c r="O128" s="188"/>
    </row>
    <row r="129" spans="1:15" s="34" customFormat="1" ht="13.5" hidden="1" customHeight="1" x14ac:dyDescent="0.25">
      <c r="A129" s="224"/>
      <c r="B129" s="185">
        <v>9</v>
      </c>
      <c r="C129" s="186">
        <v>0.75</v>
      </c>
      <c r="D129" s="172" t="s">
        <v>134</v>
      </c>
      <c r="E129" s="182"/>
      <c r="F129" s="182"/>
      <c r="G129" s="182"/>
      <c r="H129" s="182"/>
      <c r="I129" s="188"/>
      <c r="J129" s="187"/>
      <c r="K129" s="182"/>
      <c r="L129" s="188"/>
      <c r="M129" s="187"/>
      <c r="N129" s="182"/>
      <c r="O129" s="188"/>
    </row>
    <row r="130" spans="1:15" s="34" customFormat="1" ht="13.5" hidden="1" customHeight="1" x14ac:dyDescent="0.25">
      <c r="A130" s="224"/>
      <c r="B130" s="185"/>
      <c r="C130" s="186"/>
      <c r="D130" s="172" t="s">
        <v>134</v>
      </c>
      <c r="E130" s="182"/>
      <c r="F130" s="182"/>
      <c r="G130" s="182"/>
      <c r="H130" s="182"/>
      <c r="I130" s="188"/>
      <c r="J130" s="187"/>
      <c r="K130" s="182"/>
      <c r="L130" s="188"/>
      <c r="M130" s="187"/>
      <c r="N130" s="182"/>
      <c r="O130" s="188"/>
    </row>
    <row r="131" spans="1:15" s="34" customFormat="1" ht="13.5" customHeight="1" x14ac:dyDescent="0.25">
      <c r="A131" s="224"/>
      <c r="B131" s="185">
        <v>6</v>
      </c>
      <c r="C131" s="186">
        <v>0.79166666666666663</v>
      </c>
      <c r="D131" s="172" t="s">
        <v>134</v>
      </c>
      <c r="E131" s="189"/>
      <c r="F131" s="189"/>
      <c r="G131" s="189"/>
      <c r="H131" s="189"/>
      <c r="I131" s="190"/>
      <c r="J131" s="191"/>
      <c r="K131" s="189"/>
      <c r="L131" s="190"/>
      <c r="M131" s="191"/>
      <c r="N131" s="189"/>
      <c r="O131" s="190"/>
    </row>
    <row r="132" spans="1:15" s="34" customFormat="1" ht="13.5" hidden="1" customHeight="1" x14ac:dyDescent="0.25">
      <c r="A132" s="224"/>
      <c r="B132" s="185"/>
      <c r="C132" s="186"/>
      <c r="D132" s="192"/>
      <c r="E132" s="167"/>
      <c r="F132" s="167"/>
      <c r="G132" s="167"/>
      <c r="H132" s="167"/>
      <c r="I132" s="193"/>
      <c r="J132" s="192"/>
      <c r="K132" s="167"/>
      <c r="L132" s="193"/>
      <c r="M132" s="192"/>
      <c r="N132" s="167"/>
      <c r="O132" s="193"/>
    </row>
    <row r="133" spans="1:15" s="34" customFormat="1" ht="13.5" hidden="1" customHeight="1" thickBot="1" x14ac:dyDescent="0.3">
      <c r="A133" s="225"/>
      <c r="B133" s="194">
        <v>11</v>
      </c>
      <c r="C133" s="195">
        <v>0.83333333333333337</v>
      </c>
      <c r="D133" s="196"/>
      <c r="E133" s="197"/>
      <c r="F133" s="197"/>
      <c r="G133" s="197"/>
      <c r="H133" s="197"/>
      <c r="I133" s="198"/>
      <c r="J133" s="196"/>
      <c r="K133" s="197"/>
      <c r="L133" s="198"/>
      <c r="M133" s="196"/>
      <c r="N133" s="197"/>
      <c r="O133" s="198"/>
    </row>
    <row r="134" spans="1:15" ht="15" customHeight="1" thickBot="1" x14ac:dyDescent="0.3">
      <c r="A134" s="199"/>
      <c r="B134" s="199"/>
      <c r="C134" s="199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</row>
    <row r="135" spans="1:15" s="34" customFormat="1" ht="13.5" customHeight="1" x14ac:dyDescent="0.25">
      <c r="A135" s="222">
        <f>A113+1</f>
        <v>44584</v>
      </c>
      <c r="B135" s="156">
        <v>1</v>
      </c>
      <c r="C135" s="157">
        <v>0.375</v>
      </c>
      <c r="D135" s="172" t="s">
        <v>134</v>
      </c>
      <c r="E135" s="161"/>
      <c r="F135" s="161"/>
      <c r="G135" s="161"/>
      <c r="H135" s="161"/>
      <c r="I135" s="162"/>
      <c r="J135" s="163"/>
      <c r="K135" s="161"/>
      <c r="L135" s="162"/>
      <c r="M135" s="163"/>
      <c r="N135" s="161"/>
      <c r="O135" s="162"/>
    </row>
    <row r="136" spans="1:15" s="34" customFormat="1" ht="13.5" hidden="1" customHeight="1" x14ac:dyDescent="0.25">
      <c r="A136" s="223"/>
      <c r="B136" s="156"/>
      <c r="C136" s="157"/>
      <c r="D136" s="172" t="s">
        <v>134</v>
      </c>
      <c r="E136" s="167"/>
      <c r="F136" s="167"/>
      <c r="G136" s="167"/>
      <c r="H136" s="167"/>
      <c r="I136" s="168"/>
      <c r="J136" s="169"/>
      <c r="K136" s="167"/>
      <c r="L136" s="168"/>
      <c r="M136" s="169"/>
      <c r="N136" s="167"/>
      <c r="O136" s="168"/>
    </row>
    <row r="137" spans="1:15" s="34" customFormat="1" ht="13.5" hidden="1" customHeight="1" x14ac:dyDescent="0.25">
      <c r="A137" s="224"/>
      <c r="B137" s="170">
        <v>2</v>
      </c>
      <c r="C137" s="171">
        <v>0.41666666666666669</v>
      </c>
      <c r="D137" s="172" t="s">
        <v>134</v>
      </c>
      <c r="E137" s="175"/>
      <c r="F137" s="175"/>
      <c r="G137" s="175"/>
      <c r="H137" s="175"/>
      <c r="I137" s="176"/>
      <c r="J137" s="177"/>
      <c r="K137" s="175"/>
      <c r="L137" s="176"/>
      <c r="M137" s="177"/>
      <c r="N137" s="175"/>
      <c r="O137" s="176"/>
    </row>
    <row r="138" spans="1:15" s="34" customFormat="1" ht="13.5" hidden="1" customHeight="1" x14ac:dyDescent="0.25">
      <c r="A138" s="224"/>
      <c r="B138" s="170"/>
      <c r="C138" s="171"/>
      <c r="D138" s="172" t="s">
        <v>134</v>
      </c>
      <c r="E138" s="175"/>
      <c r="F138" s="175"/>
      <c r="G138" s="175"/>
      <c r="H138" s="175"/>
      <c r="I138" s="176"/>
      <c r="J138" s="177"/>
      <c r="K138" s="175"/>
      <c r="L138" s="176"/>
      <c r="M138" s="177"/>
      <c r="N138" s="175"/>
      <c r="O138" s="176"/>
    </row>
    <row r="139" spans="1:15" s="34" customFormat="1" ht="13.5" customHeight="1" x14ac:dyDescent="0.25">
      <c r="A139" s="224"/>
      <c r="B139" s="170">
        <v>2</v>
      </c>
      <c r="C139" s="171">
        <v>0.45833333333333331</v>
      </c>
      <c r="D139" s="172" t="s">
        <v>134</v>
      </c>
      <c r="E139" s="179"/>
      <c r="F139" s="179"/>
      <c r="G139" s="179"/>
      <c r="H139" s="179"/>
      <c r="I139" s="176"/>
      <c r="J139" s="177"/>
      <c r="K139" s="179"/>
      <c r="L139" s="176"/>
      <c r="M139" s="177"/>
      <c r="N139" s="179"/>
      <c r="O139" s="176"/>
    </row>
    <row r="140" spans="1:15" s="34" customFormat="1" ht="13.5" hidden="1" customHeight="1" x14ac:dyDescent="0.25">
      <c r="A140" s="224"/>
      <c r="B140" s="170"/>
      <c r="C140" s="171"/>
      <c r="D140" s="172" t="s">
        <v>134</v>
      </c>
      <c r="E140" s="179"/>
      <c r="F140" s="179"/>
      <c r="G140" s="179"/>
      <c r="H140" s="179"/>
      <c r="I140" s="176"/>
      <c r="J140" s="177"/>
      <c r="K140" s="179"/>
      <c r="L140" s="176"/>
      <c r="M140" s="177"/>
      <c r="N140" s="179"/>
      <c r="O140" s="176"/>
    </row>
    <row r="141" spans="1:15" s="34" customFormat="1" ht="13.5" customHeight="1" x14ac:dyDescent="0.25">
      <c r="A141" s="224"/>
      <c r="B141" s="170">
        <v>3</v>
      </c>
      <c r="C141" s="171">
        <v>0.54166666666666663</v>
      </c>
      <c r="D141" s="172" t="s">
        <v>134</v>
      </c>
      <c r="E141" s="179"/>
      <c r="F141" s="179"/>
      <c r="G141" s="179"/>
      <c r="H141" s="179"/>
      <c r="I141" s="176"/>
      <c r="J141" s="177"/>
      <c r="K141" s="179"/>
      <c r="L141" s="176"/>
      <c r="M141" s="177"/>
      <c r="N141" s="179"/>
      <c r="O141" s="176"/>
    </row>
    <row r="142" spans="1:15" s="34" customFormat="1" ht="13.5" hidden="1" customHeight="1" x14ac:dyDescent="0.25">
      <c r="A142" s="224"/>
      <c r="B142" s="170"/>
      <c r="C142" s="180"/>
      <c r="D142" s="172" t="s">
        <v>134</v>
      </c>
      <c r="E142" s="182"/>
      <c r="F142" s="182"/>
      <c r="G142" s="182"/>
      <c r="H142" s="182"/>
      <c r="I142" s="176"/>
      <c r="J142" s="177"/>
      <c r="K142" s="182"/>
      <c r="L142" s="176"/>
      <c r="M142" s="177"/>
      <c r="N142" s="182"/>
      <c r="O142" s="176"/>
    </row>
    <row r="143" spans="1:15" s="26" customFormat="1" ht="13.5" hidden="1" customHeight="1" x14ac:dyDescent="0.25">
      <c r="A143" s="224"/>
      <c r="B143" s="170">
        <v>5</v>
      </c>
      <c r="C143" s="180">
        <v>0.58333333333333337</v>
      </c>
      <c r="D143" s="172" t="s">
        <v>134</v>
      </c>
      <c r="E143" s="183"/>
      <c r="F143" s="183"/>
      <c r="G143" s="183"/>
      <c r="H143" s="183"/>
      <c r="I143" s="174"/>
      <c r="J143" s="172"/>
      <c r="K143" s="183"/>
      <c r="L143" s="174"/>
      <c r="M143" s="172"/>
      <c r="N143" s="183"/>
      <c r="O143" s="174"/>
    </row>
    <row r="144" spans="1:15" s="26" customFormat="1" ht="13.5" hidden="1" customHeight="1" x14ac:dyDescent="0.25">
      <c r="A144" s="224"/>
      <c r="B144" s="170"/>
      <c r="C144" s="180"/>
      <c r="D144" s="172" t="s">
        <v>134</v>
      </c>
      <c r="E144" s="165"/>
      <c r="F144" s="165"/>
      <c r="G144" s="165"/>
      <c r="H144" s="165"/>
      <c r="I144" s="174"/>
      <c r="J144" s="172"/>
      <c r="K144" s="165"/>
      <c r="L144" s="174"/>
      <c r="M144" s="172"/>
      <c r="N144" s="165"/>
      <c r="O144" s="174"/>
    </row>
    <row r="145" spans="1:15" s="34" customFormat="1" ht="13.5" customHeight="1" x14ac:dyDescent="0.25">
      <c r="A145" s="224"/>
      <c r="B145" s="170">
        <v>4</v>
      </c>
      <c r="C145" s="180">
        <v>0.625</v>
      </c>
      <c r="D145" s="172" t="s">
        <v>134</v>
      </c>
      <c r="E145" s="175"/>
      <c r="F145" s="175"/>
      <c r="G145" s="175"/>
      <c r="H145" s="175"/>
      <c r="I145" s="176"/>
      <c r="J145" s="177"/>
      <c r="K145" s="175"/>
      <c r="L145" s="176"/>
      <c r="M145" s="177"/>
      <c r="N145" s="175"/>
      <c r="O145" s="176"/>
    </row>
    <row r="146" spans="1:15" s="34" customFormat="1" ht="13.5" hidden="1" customHeight="1" x14ac:dyDescent="0.25">
      <c r="A146" s="224"/>
      <c r="B146" s="170"/>
      <c r="C146" s="180"/>
      <c r="D146" s="172" t="s">
        <v>134</v>
      </c>
      <c r="E146" s="167"/>
      <c r="F146" s="167"/>
      <c r="G146" s="167"/>
      <c r="H146" s="167"/>
      <c r="I146" s="176"/>
      <c r="J146" s="177"/>
      <c r="K146" s="167"/>
      <c r="L146" s="176"/>
      <c r="M146" s="177"/>
      <c r="N146" s="167"/>
      <c r="O146" s="176"/>
    </row>
    <row r="147" spans="1:15" s="34" customFormat="1" ht="13.5" hidden="1" customHeight="1" x14ac:dyDescent="0.25">
      <c r="A147" s="224"/>
      <c r="B147" s="170">
        <v>7</v>
      </c>
      <c r="C147" s="180">
        <v>0.66666666666666663</v>
      </c>
      <c r="D147" s="172" t="s">
        <v>134</v>
      </c>
      <c r="E147" s="184"/>
      <c r="F147" s="184"/>
      <c r="G147" s="184"/>
      <c r="H147" s="184"/>
      <c r="I147" s="176"/>
      <c r="J147" s="177"/>
      <c r="K147" s="184"/>
      <c r="L147" s="176"/>
      <c r="M147" s="177"/>
      <c r="N147" s="184"/>
      <c r="O147" s="176"/>
    </row>
    <row r="148" spans="1:15" s="34" customFormat="1" ht="13.5" hidden="1" customHeight="1" x14ac:dyDescent="0.25">
      <c r="A148" s="224"/>
      <c r="B148" s="170"/>
      <c r="C148" s="180"/>
      <c r="D148" s="172" t="s">
        <v>134</v>
      </c>
      <c r="E148" s="167"/>
      <c r="F148" s="167"/>
      <c r="G148" s="167"/>
      <c r="H148" s="167"/>
      <c r="I148" s="176"/>
      <c r="J148" s="177"/>
      <c r="K148" s="167"/>
      <c r="L148" s="176"/>
      <c r="M148" s="177"/>
      <c r="N148" s="167"/>
      <c r="O148" s="176"/>
    </row>
    <row r="149" spans="1:15" s="34" customFormat="1" ht="13.5" customHeight="1" x14ac:dyDescent="0.25">
      <c r="A149" s="224"/>
      <c r="B149" s="170">
        <v>5</v>
      </c>
      <c r="C149" s="180">
        <v>0.70833333333333337</v>
      </c>
      <c r="D149" s="172" t="s">
        <v>134</v>
      </c>
      <c r="E149" s="179"/>
      <c r="F149" s="179"/>
      <c r="G149" s="179"/>
      <c r="H149" s="179"/>
      <c r="I149" s="176"/>
      <c r="J149" s="177"/>
      <c r="K149" s="179"/>
      <c r="L149" s="176"/>
      <c r="M149" s="177"/>
      <c r="N149" s="179"/>
      <c r="O149" s="176"/>
    </row>
    <row r="150" spans="1:15" s="34" customFormat="1" ht="13.5" hidden="1" customHeight="1" x14ac:dyDescent="0.25">
      <c r="A150" s="224"/>
      <c r="B150" s="185"/>
      <c r="C150" s="186"/>
      <c r="D150" s="172" t="s">
        <v>134</v>
      </c>
      <c r="E150" s="182"/>
      <c r="F150" s="182"/>
      <c r="G150" s="182"/>
      <c r="H150" s="182"/>
      <c r="I150" s="188"/>
      <c r="J150" s="187"/>
      <c r="K150" s="182"/>
      <c r="L150" s="188"/>
      <c r="M150" s="187"/>
      <c r="N150" s="182"/>
      <c r="O150" s="188"/>
    </row>
    <row r="151" spans="1:15" s="34" customFormat="1" ht="13.5" hidden="1" customHeight="1" x14ac:dyDescent="0.25">
      <c r="A151" s="224"/>
      <c r="B151" s="185">
        <v>9</v>
      </c>
      <c r="C151" s="186">
        <v>0.75</v>
      </c>
      <c r="D151" s="172" t="s">
        <v>134</v>
      </c>
      <c r="E151" s="182"/>
      <c r="F151" s="182"/>
      <c r="G151" s="182"/>
      <c r="H151" s="182"/>
      <c r="I151" s="188"/>
      <c r="J151" s="187"/>
      <c r="K151" s="182"/>
      <c r="L151" s="188"/>
      <c r="M151" s="187"/>
      <c r="N151" s="182"/>
      <c r="O151" s="188"/>
    </row>
    <row r="152" spans="1:15" s="34" customFormat="1" ht="13.5" hidden="1" customHeight="1" x14ac:dyDescent="0.25">
      <c r="A152" s="224"/>
      <c r="B152" s="185"/>
      <c r="C152" s="186"/>
      <c r="D152" s="172" t="s">
        <v>134</v>
      </c>
      <c r="E152" s="182"/>
      <c r="F152" s="182"/>
      <c r="G152" s="182"/>
      <c r="H152" s="182"/>
      <c r="I152" s="188"/>
      <c r="J152" s="187"/>
      <c r="K152" s="182"/>
      <c r="L152" s="188"/>
      <c r="M152" s="187"/>
      <c r="N152" s="182"/>
      <c r="O152" s="188"/>
    </row>
    <row r="153" spans="1:15" s="34" customFormat="1" ht="13.5" customHeight="1" x14ac:dyDescent="0.25">
      <c r="A153" s="224"/>
      <c r="B153" s="185">
        <v>6</v>
      </c>
      <c r="C153" s="186">
        <v>0.79166666666666663</v>
      </c>
      <c r="D153" s="172" t="s">
        <v>134</v>
      </c>
      <c r="E153" s="182"/>
      <c r="F153" s="182"/>
      <c r="G153" s="182"/>
      <c r="H153" s="182"/>
      <c r="I153" s="188"/>
      <c r="J153" s="187"/>
      <c r="K153" s="182"/>
      <c r="L153" s="188"/>
      <c r="M153" s="187"/>
      <c r="N153" s="182"/>
      <c r="O153" s="188"/>
    </row>
    <row r="154" spans="1:15" s="34" customFormat="1" ht="13.5" hidden="1" customHeight="1" x14ac:dyDescent="0.25">
      <c r="A154" s="224"/>
      <c r="B154" s="185"/>
      <c r="C154" s="186"/>
      <c r="D154" s="201"/>
      <c r="E154" s="202"/>
      <c r="F154" s="202"/>
      <c r="G154" s="202"/>
      <c r="H154" s="202"/>
      <c r="I154" s="203"/>
      <c r="J154" s="201"/>
      <c r="K154" s="202"/>
      <c r="L154" s="203"/>
      <c r="M154" s="201"/>
      <c r="N154" s="202"/>
      <c r="O154" s="203"/>
    </row>
    <row r="155" spans="1:15" s="34" customFormat="1" ht="13.5" hidden="1" customHeight="1" thickBot="1" x14ac:dyDescent="0.3">
      <c r="A155" s="225"/>
      <c r="B155" s="194">
        <v>11</v>
      </c>
      <c r="C155" s="195">
        <v>0.83333333333333337</v>
      </c>
      <c r="D155" s="204"/>
      <c r="E155" s="205"/>
      <c r="F155" s="205"/>
      <c r="G155" s="205"/>
      <c r="H155" s="205"/>
      <c r="I155" s="206"/>
      <c r="J155" s="204"/>
      <c r="K155" s="205"/>
      <c r="L155" s="206"/>
      <c r="M155" s="204"/>
      <c r="N155" s="205"/>
      <c r="O155" s="206"/>
    </row>
    <row r="156" spans="1:15" ht="15" customHeight="1" thickBot="1" x14ac:dyDescent="0.3">
      <c r="A156" s="125"/>
      <c r="B156" s="125"/>
      <c r="C156" s="125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</row>
    <row r="157" spans="1:15" s="34" customFormat="1" ht="13.5" customHeight="1" x14ac:dyDescent="0.25">
      <c r="A157" s="218">
        <f>A135+1</f>
        <v>44585</v>
      </c>
      <c r="B157" s="92">
        <v>1</v>
      </c>
      <c r="C157" s="93">
        <v>0.375</v>
      </c>
      <c r="D157" s="94" t="s">
        <v>157</v>
      </c>
      <c r="E157" s="95" t="s">
        <v>35</v>
      </c>
      <c r="F157" s="95" t="s">
        <v>36</v>
      </c>
      <c r="G157" s="95"/>
      <c r="H157" s="95"/>
      <c r="I157" s="96"/>
      <c r="J157" s="94"/>
      <c r="K157" s="95"/>
      <c r="L157" s="96"/>
      <c r="M157" s="94"/>
      <c r="N157" s="95"/>
      <c r="O157" s="96"/>
    </row>
    <row r="158" spans="1:15" s="34" customFormat="1" ht="13.5" hidden="1" customHeight="1" x14ac:dyDescent="0.25">
      <c r="A158" s="219"/>
      <c r="B158" s="92"/>
      <c r="C158" s="93"/>
      <c r="D158" s="97"/>
      <c r="E158" s="98"/>
      <c r="F158" s="98"/>
      <c r="G158" s="98"/>
      <c r="H158" s="98"/>
      <c r="I158" s="99"/>
      <c r="J158" s="97"/>
      <c r="K158" s="98"/>
      <c r="L158" s="99"/>
      <c r="M158" s="97"/>
      <c r="N158" s="98"/>
      <c r="O158" s="99"/>
    </row>
    <row r="159" spans="1:15" s="34" customFormat="1" ht="13.5" hidden="1" customHeight="1" x14ac:dyDescent="0.25">
      <c r="A159" s="220"/>
      <c r="B159" s="100">
        <v>2</v>
      </c>
      <c r="C159" s="101">
        <v>0.41666666666666669</v>
      </c>
      <c r="D159" s="102"/>
      <c r="E159" s="103"/>
      <c r="F159" s="103"/>
      <c r="G159" s="103"/>
      <c r="H159" s="103"/>
      <c r="I159" s="104"/>
      <c r="J159" s="102"/>
      <c r="K159" s="103"/>
      <c r="L159" s="104"/>
      <c r="M159" s="102"/>
      <c r="N159" s="103"/>
      <c r="O159" s="104"/>
    </row>
    <row r="160" spans="1:15" s="34" customFormat="1" ht="13.5" hidden="1" customHeight="1" x14ac:dyDescent="0.25">
      <c r="A160" s="220"/>
      <c r="B160" s="100"/>
      <c r="C160" s="101"/>
      <c r="D160" s="102"/>
      <c r="E160" s="103"/>
      <c r="F160" s="103"/>
      <c r="G160" s="103"/>
      <c r="H160" s="103"/>
      <c r="I160" s="104"/>
      <c r="J160" s="102"/>
      <c r="K160" s="103"/>
      <c r="L160" s="104"/>
      <c r="M160" s="102"/>
      <c r="N160" s="103"/>
      <c r="O160" s="104"/>
    </row>
    <row r="161" spans="1:15" s="34" customFormat="1" ht="13.5" customHeight="1" x14ac:dyDescent="0.25">
      <c r="A161" s="220"/>
      <c r="B161" s="100">
        <v>2</v>
      </c>
      <c r="C161" s="101">
        <v>0.45833333333333331</v>
      </c>
      <c r="D161" s="102" t="s">
        <v>158</v>
      </c>
      <c r="E161" s="105" t="s">
        <v>35</v>
      </c>
      <c r="F161" s="105"/>
      <c r="G161" s="105"/>
      <c r="H161" s="105"/>
      <c r="I161" s="104"/>
      <c r="J161" s="102"/>
      <c r="K161" s="105"/>
      <c r="L161" s="104"/>
      <c r="M161" s="102"/>
      <c r="N161" s="105"/>
      <c r="O161" s="104"/>
    </row>
    <row r="162" spans="1:15" s="34" customFormat="1" ht="13.5" hidden="1" customHeight="1" x14ac:dyDescent="0.25">
      <c r="A162" s="220"/>
      <c r="B162" s="100"/>
      <c r="C162" s="101"/>
      <c r="D162" s="102"/>
      <c r="E162" s="105"/>
      <c r="F162" s="105"/>
      <c r="G162" s="105"/>
      <c r="H162" s="105"/>
      <c r="I162" s="104"/>
      <c r="J162" s="102"/>
      <c r="K162" s="105"/>
      <c r="L162" s="104"/>
      <c r="M162" s="102"/>
      <c r="N162" s="105"/>
      <c r="O162" s="104"/>
    </row>
    <row r="163" spans="1:15" s="34" customFormat="1" ht="13.5" customHeight="1" x14ac:dyDescent="0.25">
      <c r="A163" s="220"/>
      <c r="B163" s="100">
        <v>3</v>
      </c>
      <c r="C163" s="101">
        <v>0.54166666666666663</v>
      </c>
      <c r="D163" s="102" t="s">
        <v>159</v>
      </c>
      <c r="E163" s="105" t="s">
        <v>35</v>
      </c>
      <c r="F163" s="105" t="s">
        <v>36</v>
      </c>
      <c r="G163" s="105"/>
      <c r="H163" s="105"/>
      <c r="I163" s="104"/>
      <c r="J163" s="102"/>
      <c r="K163" s="105"/>
      <c r="L163" s="104"/>
      <c r="M163" s="102"/>
      <c r="N163" s="105"/>
      <c r="O163" s="104"/>
    </row>
    <row r="164" spans="1:15" s="34" customFormat="1" ht="13.5" hidden="1" customHeight="1" x14ac:dyDescent="0.25">
      <c r="A164" s="220"/>
      <c r="B164" s="100"/>
      <c r="C164" s="106"/>
      <c r="D164" s="102"/>
      <c r="E164" s="107"/>
      <c r="F164" s="107"/>
      <c r="G164" s="107"/>
      <c r="H164" s="107"/>
      <c r="I164" s="104"/>
      <c r="J164" s="102"/>
      <c r="K164" s="107"/>
      <c r="L164" s="104"/>
      <c r="M164" s="102"/>
      <c r="N164" s="107"/>
      <c r="O164" s="104"/>
    </row>
    <row r="165" spans="1:15" s="26" customFormat="1" ht="13.5" hidden="1" customHeight="1" x14ac:dyDescent="0.25">
      <c r="A165" s="220"/>
      <c r="B165" s="108">
        <v>5</v>
      </c>
      <c r="C165" s="109">
        <v>0.58333333333333337</v>
      </c>
      <c r="D165" s="110"/>
      <c r="E165" s="111"/>
      <c r="F165" s="111"/>
      <c r="G165" s="111"/>
      <c r="H165" s="111"/>
      <c r="I165" s="112"/>
      <c r="J165" s="110"/>
      <c r="K165" s="111"/>
      <c r="L165" s="112"/>
      <c r="M165" s="110"/>
      <c r="N165" s="111"/>
      <c r="O165" s="112"/>
    </row>
    <row r="166" spans="1:15" s="26" customFormat="1" ht="13.5" hidden="1" customHeight="1" x14ac:dyDescent="0.25">
      <c r="A166" s="220"/>
      <c r="B166" s="108"/>
      <c r="C166" s="109"/>
      <c r="D166" s="110"/>
      <c r="E166" s="113"/>
      <c r="F166" s="113"/>
      <c r="G166" s="113"/>
      <c r="H166" s="113"/>
      <c r="I166" s="112"/>
      <c r="J166" s="110"/>
      <c r="K166" s="113"/>
      <c r="L166" s="112"/>
      <c r="M166" s="110"/>
      <c r="N166" s="113"/>
      <c r="O166" s="112"/>
    </row>
    <row r="167" spans="1:15" s="34" customFormat="1" ht="13.5" customHeight="1" x14ac:dyDescent="0.25">
      <c r="A167" s="220"/>
      <c r="B167" s="100">
        <v>4</v>
      </c>
      <c r="C167" s="106">
        <v>0.625</v>
      </c>
      <c r="D167" s="208" t="s">
        <v>160</v>
      </c>
      <c r="E167" s="103" t="s">
        <v>35</v>
      </c>
      <c r="F167" s="103" t="s">
        <v>36</v>
      </c>
      <c r="G167" s="103"/>
      <c r="H167" s="103"/>
      <c r="I167" s="104"/>
      <c r="J167" s="102"/>
      <c r="K167" s="103"/>
      <c r="L167" s="104"/>
      <c r="M167" s="102"/>
      <c r="N167" s="103"/>
      <c r="O167" s="104"/>
    </row>
    <row r="168" spans="1:15" s="34" customFormat="1" ht="13.5" hidden="1" customHeight="1" x14ac:dyDescent="0.25">
      <c r="A168" s="220"/>
      <c r="B168" s="100"/>
      <c r="C168" s="106"/>
      <c r="D168" s="102"/>
      <c r="E168" s="98"/>
      <c r="F168" s="98"/>
      <c r="G168" s="98"/>
      <c r="H168" s="98"/>
      <c r="I168" s="104"/>
      <c r="J168" s="102"/>
      <c r="K168" s="98"/>
      <c r="L168" s="104"/>
      <c r="M168" s="102"/>
      <c r="N168" s="98"/>
      <c r="O168" s="104"/>
    </row>
    <row r="169" spans="1:15" s="34" customFormat="1" ht="13.5" hidden="1" customHeight="1" x14ac:dyDescent="0.25">
      <c r="A169" s="220"/>
      <c r="B169" s="100">
        <v>7</v>
      </c>
      <c r="C169" s="106">
        <v>0.66666666666666663</v>
      </c>
      <c r="D169" s="114"/>
      <c r="E169" s="115"/>
      <c r="F169" s="115"/>
      <c r="G169" s="115"/>
      <c r="H169" s="115"/>
      <c r="I169" s="104"/>
      <c r="J169" s="102"/>
      <c r="K169" s="115"/>
      <c r="L169" s="104"/>
      <c r="M169" s="102"/>
      <c r="N169" s="115"/>
      <c r="O169" s="104"/>
    </row>
    <row r="170" spans="1:15" s="34" customFormat="1" ht="13.5" hidden="1" customHeight="1" x14ac:dyDescent="0.25">
      <c r="A170" s="220"/>
      <c r="B170" s="100"/>
      <c r="C170" s="106"/>
      <c r="D170" s="102"/>
      <c r="E170" s="98"/>
      <c r="F170" s="98"/>
      <c r="G170" s="98"/>
      <c r="H170" s="98"/>
      <c r="I170" s="104"/>
      <c r="J170" s="102"/>
      <c r="K170" s="98"/>
      <c r="L170" s="104"/>
      <c r="M170" s="102"/>
      <c r="N170" s="98"/>
      <c r="O170" s="104"/>
    </row>
    <row r="171" spans="1:15" s="34" customFormat="1" ht="13.5" customHeight="1" x14ac:dyDescent="0.25">
      <c r="A171" s="220"/>
      <c r="B171" s="100">
        <v>5</v>
      </c>
      <c r="C171" s="106">
        <v>0.70833333333333337</v>
      </c>
      <c r="D171" s="114"/>
      <c r="E171" s="105"/>
      <c r="F171" s="105"/>
      <c r="G171" s="105"/>
      <c r="H171" s="105"/>
      <c r="I171" s="104"/>
      <c r="J171" s="102"/>
      <c r="K171" s="105"/>
      <c r="L171" s="104"/>
      <c r="M171" s="102"/>
      <c r="N171" s="105"/>
      <c r="O171" s="104"/>
    </row>
    <row r="172" spans="1:15" s="34" customFormat="1" ht="13.5" hidden="1" customHeight="1" x14ac:dyDescent="0.25">
      <c r="A172" s="220"/>
      <c r="B172" s="116"/>
      <c r="C172" s="117"/>
      <c r="D172" s="118"/>
      <c r="E172" s="107"/>
      <c r="F172" s="107"/>
      <c r="G172" s="107"/>
      <c r="H172" s="107"/>
      <c r="I172" s="119"/>
      <c r="J172" s="118"/>
      <c r="K172" s="107"/>
      <c r="L172" s="119"/>
      <c r="M172" s="118"/>
      <c r="N172" s="107"/>
      <c r="O172" s="119"/>
    </row>
    <row r="173" spans="1:15" s="34" customFormat="1" ht="13.5" hidden="1" customHeight="1" x14ac:dyDescent="0.25">
      <c r="A173" s="220"/>
      <c r="B173" s="116">
        <v>9</v>
      </c>
      <c r="C173" s="117">
        <v>0.75</v>
      </c>
      <c r="D173" s="118"/>
      <c r="E173" s="107"/>
      <c r="F173" s="107"/>
      <c r="G173" s="107"/>
      <c r="H173" s="107"/>
      <c r="I173" s="119"/>
      <c r="J173" s="118"/>
      <c r="K173" s="107"/>
      <c r="L173" s="119"/>
      <c r="M173" s="118"/>
      <c r="N173" s="107"/>
      <c r="O173" s="119"/>
    </row>
    <row r="174" spans="1:15" s="34" customFormat="1" ht="13.5" hidden="1" customHeight="1" x14ac:dyDescent="0.25">
      <c r="A174" s="220"/>
      <c r="B174" s="116"/>
      <c r="C174" s="117"/>
      <c r="D174" s="118"/>
      <c r="E174" s="107"/>
      <c r="F174" s="107"/>
      <c r="G174" s="107"/>
      <c r="H174" s="107"/>
      <c r="I174" s="119"/>
      <c r="J174" s="118"/>
      <c r="K174" s="107"/>
      <c r="L174" s="119"/>
      <c r="M174" s="118"/>
      <c r="N174" s="107"/>
      <c r="O174" s="119"/>
    </row>
    <row r="175" spans="1:15" s="34" customFormat="1" ht="13.5" customHeight="1" x14ac:dyDescent="0.25">
      <c r="A175" s="220"/>
      <c r="B175" s="116">
        <v>6</v>
      </c>
      <c r="C175" s="117">
        <v>0.79166666666666663</v>
      </c>
      <c r="D175" s="118"/>
      <c r="E175" s="107"/>
      <c r="F175" s="107"/>
      <c r="G175" s="107"/>
      <c r="H175" s="107"/>
      <c r="I175" s="119"/>
      <c r="J175" s="118"/>
      <c r="K175" s="107"/>
      <c r="L175" s="119"/>
      <c r="M175" s="118"/>
      <c r="N175" s="107"/>
      <c r="O175" s="119"/>
    </row>
    <row r="176" spans="1:15" s="34" customFormat="1" ht="13.5" hidden="1" customHeight="1" x14ac:dyDescent="0.25">
      <c r="A176" s="220"/>
      <c r="B176" s="116"/>
      <c r="C176" s="117"/>
      <c r="D176" s="118"/>
      <c r="E176" s="107"/>
      <c r="F176" s="107"/>
      <c r="G176" s="107"/>
      <c r="H176" s="107"/>
      <c r="I176" s="119"/>
      <c r="J176" s="118"/>
      <c r="K176" s="107"/>
      <c r="L176" s="119"/>
      <c r="M176" s="118"/>
      <c r="N176" s="107"/>
      <c r="O176" s="119"/>
    </row>
    <row r="177" spans="1:15" s="34" customFormat="1" ht="13.5" hidden="1" customHeight="1" thickBot="1" x14ac:dyDescent="0.3">
      <c r="A177" s="221"/>
      <c r="B177" s="120">
        <v>11</v>
      </c>
      <c r="C177" s="121">
        <v>0.83333333333333337</v>
      </c>
      <c r="D177" s="122"/>
      <c r="E177" s="123"/>
      <c r="F177" s="123"/>
      <c r="G177" s="123"/>
      <c r="H177" s="123"/>
      <c r="I177" s="124"/>
      <c r="J177" s="122"/>
      <c r="K177" s="123"/>
      <c r="L177" s="124"/>
      <c r="M177" s="122"/>
      <c r="N177" s="123"/>
      <c r="O177" s="124"/>
    </row>
    <row r="178" spans="1:15" ht="15" customHeight="1" thickBot="1" x14ac:dyDescent="0.3">
      <c r="A178" s="125"/>
      <c r="B178" s="125"/>
      <c r="C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</row>
    <row r="179" spans="1:15" s="34" customFormat="1" ht="13.5" customHeight="1" x14ac:dyDescent="0.25">
      <c r="A179" s="218">
        <f>A157+1</f>
        <v>44586</v>
      </c>
      <c r="B179" s="92">
        <v>1</v>
      </c>
      <c r="C179" s="93">
        <v>0.375</v>
      </c>
      <c r="D179" s="94" t="s">
        <v>161</v>
      </c>
      <c r="E179" s="95" t="s">
        <v>35</v>
      </c>
      <c r="F179" s="95"/>
      <c r="G179" s="95"/>
      <c r="H179" s="95"/>
      <c r="I179" s="96"/>
      <c r="J179" s="94"/>
      <c r="K179" s="95"/>
      <c r="L179" s="96"/>
      <c r="M179" s="94"/>
      <c r="N179" s="95"/>
      <c r="O179" s="96"/>
    </row>
    <row r="180" spans="1:15" s="34" customFormat="1" ht="13.5" hidden="1" customHeight="1" x14ac:dyDescent="0.25">
      <c r="A180" s="219"/>
      <c r="B180" s="92"/>
      <c r="C180" s="93"/>
      <c r="D180" s="97"/>
      <c r="E180" s="98"/>
      <c r="F180" s="98"/>
      <c r="G180" s="98"/>
      <c r="H180" s="98"/>
      <c r="I180" s="99"/>
      <c r="J180" s="97"/>
      <c r="K180" s="98"/>
      <c r="L180" s="99"/>
      <c r="M180" s="97"/>
      <c r="N180" s="98"/>
      <c r="O180" s="99"/>
    </row>
    <row r="181" spans="1:15" s="34" customFormat="1" ht="13.5" hidden="1" customHeight="1" x14ac:dyDescent="0.25">
      <c r="A181" s="220"/>
      <c r="B181" s="100">
        <v>2</v>
      </c>
      <c r="C181" s="101">
        <v>0.41666666666666669</v>
      </c>
      <c r="D181" s="102"/>
      <c r="E181" s="103"/>
      <c r="F181" s="103"/>
      <c r="G181" s="103"/>
      <c r="H181" s="103"/>
      <c r="I181" s="104"/>
      <c r="J181" s="102"/>
      <c r="K181" s="103"/>
      <c r="L181" s="104"/>
      <c r="M181" s="102"/>
      <c r="N181" s="103"/>
      <c r="O181" s="104"/>
    </row>
    <row r="182" spans="1:15" s="34" customFormat="1" ht="13.5" hidden="1" customHeight="1" x14ac:dyDescent="0.25">
      <c r="A182" s="220"/>
      <c r="B182" s="100"/>
      <c r="C182" s="101"/>
      <c r="D182" s="102"/>
      <c r="E182" s="103"/>
      <c r="F182" s="103"/>
      <c r="G182" s="103"/>
      <c r="H182" s="103"/>
      <c r="I182" s="104"/>
      <c r="J182" s="102"/>
      <c r="K182" s="103"/>
      <c r="L182" s="104"/>
      <c r="M182" s="102"/>
      <c r="N182" s="103"/>
      <c r="O182" s="104"/>
    </row>
    <row r="183" spans="1:15" s="34" customFormat="1" ht="13.5" customHeight="1" thickBot="1" x14ac:dyDescent="0.3">
      <c r="A183" s="220"/>
      <c r="B183" s="100">
        <v>2</v>
      </c>
      <c r="C183" s="101">
        <v>0.45833333333333331</v>
      </c>
      <c r="D183" s="102" t="s">
        <v>162</v>
      </c>
      <c r="E183" s="105" t="s">
        <v>35</v>
      </c>
      <c r="F183" s="105" t="s">
        <v>36</v>
      </c>
      <c r="G183" s="105"/>
      <c r="H183" s="105"/>
      <c r="I183" s="104"/>
      <c r="J183" s="102"/>
      <c r="K183" s="105"/>
      <c r="L183" s="104"/>
      <c r="M183" s="102"/>
      <c r="N183" s="105"/>
      <c r="O183" s="104"/>
    </row>
    <row r="184" spans="1:15" s="34" customFormat="1" ht="13.5" hidden="1" customHeight="1" x14ac:dyDescent="0.25">
      <c r="A184" s="220"/>
      <c r="B184" s="100"/>
      <c r="C184" s="101"/>
      <c r="D184" s="102"/>
      <c r="E184" s="105"/>
      <c r="F184" s="105"/>
      <c r="G184" s="105"/>
      <c r="H184" s="105"/>
      <c r="I184" s="104"/>
      <c r="J184" s="102"/>
      <c r="K184" s="105"/>
      <c r="L184" s="104"/>
      <c r="M184" s="102"/>
      <c r="N184" s="105"/>
      <c r="O184" s="104"/>
    </row>
    <row r="185" spans="1:15" s="34" customFormat="1" ht="13.5" customHeight="1" thickBot="1" x14ac:dyDescent="0.3">
      <c r="A185" s="220"/>
      <c r="B185" s="100">
        <v>3</v>
      </c>
      <c r="C185" s="101">
        <v>0.54166666666666663</v>
      </c>
      <c r="D185" s="210" t="s">
        <v>165</v>
      </c>
      <c r="E185" s="105" t="s">
        <v>35</v>
      </c>
      <c r="F185" s="105"/>
      <c r="G185" s="105"/>
      <c r="H185" s="105"/>
      <c r="I185" s="104"/>
      <c r="J185" s="102"/>
      <c r="K185" s="105"/>
      <c r="L185" s="104"/>
      <c r="M185" s="102"/>
      <c r="N185" s="105"/>
      <c r="O185" s="104"/>
    </row>
    <row r="186" spans="1:15" s="34" customFormat="1" ht="13.5" hidden="1" customHeight="1" x14ac:dyDescent="0.25">
      <c r="A186" s="220"/>
      <c r="B186" s="100"/>
      <c r="C186" s="106"/>
      <c r="D186" s="209" t="s">
        <v>163</v>
      </c>
      <c r="E186" s="107"/>
      <c r="F186" s="107"/>
      <c r="G186" s="107"/>
      <c r="H186" s="107"/>
      <c r="I186" s="104"/>
      <c r="J186" s="102"/>
      <c r="K186" s="107"/>
      <c r="L186" s="104"/>
      <c r="M186" s="102"/>
      <c r="N186" s="107"/>
      <c r="O186" s="104"/>
    </row>
    <row r="187" spans="1:15" s="26" customFormat="1" ht="13.5" hidden="1" customHeight="1" x14ac:dyDescent="0.25">
      <c r="A187" s="220"/>
      <c r="B187" s="108">
        <v>5</v>
      </c>
      <c r="C187" s="109">
        <v>0.58333333333333337</v>
      </c>
      <c r="D187" s="110"/>
      <c r="E187" s="111"/>
      <c r="F187" s="111"/>
      <c r="G187" s="111"/>
      <c r="H187" s="111"/>
      <c r="I187" s="112"/>
      <c r="J187" s="110"/>
      <c r="K187" s="111"/>
      <c r="L187" s="112"/>
      <c r="M187" s="110"/>
      <c r="N187" s="111"/>
      <c r="O187" s="112"/>
    </row>
    <row r="188" spans="1:15" s="26" customFormat="1" ht="13.5" hidden="1" customHeight="1" x14ac:dyDescent="0.25">
      <c r="A188" s="220"/>
      <c r="B188" s="108"/>
      <c r="C188" s="109"/>
      <c r="D188" s="110"/>
      <c r="E188" s="113"/>
      <c r="F188" s="113"/>
      <c r="G188" s="113"/>
      <c r="H188" s="113"/>
      <c r="I188" s="112"/>
      <c r="J188" s="110"/>
      <c r="K188" s="113"/>
      <c r="L188" s="112"/>
      <c r="M188" s="110"/>
      <c r="N188" s="113"/>
      <c r="O188" s="112"/>
    </row>
    <row r="189" spans="1:15" s="34" customFormat="1" ht="13.5" customHeight="1" x14ac:dyDescent="0.25">
      <c r="A189" s="220"/>
      <c r="B189" s="100">
        <v>4</v>
      </c>
      <c r="C189" s="106">
        <v>0.625</v>
      </c>
      <c r="D189" s="208" t="s">
        <v>164</v>
      </c>
      <c r="E189" s="103" t="s">
        <v>35</v>
      </c>
      <c r="F189" s="103"/>
      <c r="G189" s="103"/>
      <c r="H189" s="103"/>
      <c r="I189" s="104"/>
      <c r="J189" s="102"/>
      <c r="K189" s="103"/>
      <c r="L189" s="104"/>
      <c r="M189" s="102"/>
      <c r="N189" s="103"/>
      <c r="O189" s="104"/>
    </row>
    <row r="190" spans="1:15" s="34" customFormat="1" ht="13.5" hidden="1" customHeight="1" x14ac:dyDescent="0.25">
      <c r="A190" s="220"/>
      <c r="B190" s="100"/>
      <c r="C190" s="106"/>
      <c r="D190" s="102"/>
      <c r="E190" s="98"/>
      <c r="F190" s="98"/>
      <c r="G190" s="98"/>
      <c r="H190" s="98"/>
      <c r="I190" s="104"/>
      <c r="J190" s="102"/>
      <c r="K190" s="98"/>
      <c r="L190" s="104"/>
      <c r="M190" s="102"/>
      <c r="N190" s="98"/>
      <c r="O190" s="104"/>
    </row>
    <row r="191" spans="1:15" s="34" customFormat="1" ht="13.5" hidden="1" customHeight="1" x14ac:dyDescent="0.25">
      <c r="A191" s="220"/>
      <c r="B191" s="100">
        <v>7</v>
      </c>
      <c r="C191" s="106">
        <v>0.66666666666666663</v>
      </c>
      <c r="D191" s="114"/>
      <c r="E191" s="115"/>
      <c r="F191" s="115"/>
      <c r="G191" s="115"/>
      <c r="H191" s="115"/>
      <c r="I191" s="104"/>
      <c r="J191" s="102"/>
      <c r="K191" s="115"/>
      <c r="L191" s="104"/>
      <c r="M191" s="102"/>
      <c r="N191" s="115"/>
      <c r="O191" s="104"/>
    </row>
    <row r="192" spans="1:15" s="34" customFormat="1" ht="13.5" hidden="1" customHeight="1" x14ac:dyDescent="0.25">
      <c r="A192" s="220"/>
      <c r="B192" s="100"/>
      <c r="C192" s="106"/>
      <c r="D192" s="102"/>
      <c r="E192" s="98"/>
      <c r="F192" s="98"/>
      <c r="G192" s="98"/>
      <c r="H192" s="98"/>
      <c r="I192" s="104"/>
      <c r="J192" s="102"/>
      <c r="K192" s="98"/>
      <c r="L192" s="104"/>
      <c r="M192" s="102"/>
      <c r="N192" s="98"/>
      <c r="O192" s="104"/>
    </row>
    <row r="193" spans="1:15" s="34" customFormat="1" ht="13.5" customHeight="1" x14ac:dyDescent="0.25">
      <c r="A193" s="220"/>
      <c r="B193" s="100">
        <v>5</v>
      </c>
      <c r="C193" s="106">
        <v>0.70833333333333337</v>
      </c>
      <c r="D193" s="114"/>
      <c r="E193" s="105"/>
      <c r="F193" s="105"/>
      <c r="G193" s="105"/>
      <c r="H193" s="105"/>
      <c r="I193" s="104"/>
      <c r="J193" s="102"/>
      <c r="K193" s="105"/>
      <c r="L193" s="104"/>
      <c r="M193" s="102"/>
      <c r="N193" s="105"/>
      <c r="O193" s="104"/>
    </row>
    <row r="194" spans="1:15" s="34" customFormat="1" ht="13.5" hidden="1" customHeight="1" x14ac:dyDescent="0.25">
      <c r="A194" s="220"/>
      <c r="B194" s="116"/>
      <c r="C194" s="117"/>
      <c r="D194" s="118"/>
      <c r="E194" s="107"/>
      <c r="F194" s="107"/>
      <c r="G194" s="107"/>
      <c r="H194" s="107"/>
      <c r="I194" s="119"/>
      <c r="J194" s="118"/>
      <c r="K194" s="107"/>
      <c r="L194" s="119"/>
      <c r="M194" s="118"/>
      <c r="N194" s="107"/>
      <c r="O194" s="119"/>
    </row>
    <row r="195" spans="1:15" s="34" customFormat="1" ht="13.5" hidden="1" customHeight="1" x14ac:dyDescent="0.25">
      <c r="A195" s="220"/>
      <c r="B195" s="116">
        <v>9</v>
      </c>
      <c r="C195" s="117">
        <v>0.75</v>
      </c>
      <c r="D195" s="118"/>
      <c r="E195" s="107"/>
      <c r="F195" s="107"/>
      <c r="G195" s="107"/>
      <c r="H195" s="107"/>
      <c r="I195" s="119"/>
      <c r="J195" s="118"/>
      <c r="K195" s="107"/>
      <c r="L195" s="119"/>
      <c r="M195" s="118"/>
      <c r="N195" s="107"/>
      <c r="O195" s="119"/>
    </row>
    <row r="196" spans="1:15" s="34" customFormat="1" ht="13.5" hidden="1" customHeight="1" x14ac:dyDescent="0.25">
      <c r="A196" s="220"/>
      <c r="B196" s="116"/>
      <c r="C196" s="117"/>
      <c r="D196" s="118"/>
      <c r="E196" s="107"/>
      <c r="F196" s="107"/>
      <c r="G196" s="107"/>
      <c r="H196" s="107"/>
      <c r="I196" s="119"/>
      <c r="J196" s="118"/>
      <c r="K196" s="107"/>
      <c r="L196" s="119"/>
      <c r="M196" s="118"/>
      <c r="N196" s="107"/>
      <c r="O196" s="119"/>
    </row>
    <row r="197" spans="1:15" s="34" customFormat="1" ht="13.5" customHeight="1" x14ac:dyDescent="0.25">
      <c r="A197" s="220"/>
      <c r="B197" s="116">
        <v>6</v>
      </c>
      <c r="C197" s="117">
        <v>0.79166666666666663</v>
      </c>
      <c r="D197" s="118"/>
      <c r="E197" s="107"/>
      <c r="F197" s="107"/>
      <c r="G197" s="107"/>
      <c r="H197" s="107"/>
      <c r="I197" s="119"/>
      <c r="J197" s="118"/>
      <c r="K197" s="107"/>
      <c r="L197" s="119"/>
      <c r="M197" s="118"/>
      <c r="N197" s="107"/>
      <c r="O197" s="119"/>
    </row>
    <row r="198" spans="1:15" s="34" customFormat="1" ht="13.5" hidden="1" customHeight="1" x14ac:dyDescent="0.25">
      <c r="A198" s="220"/>
      <c r="B198" s="116"/>
      <c r="C198" s="117"/>
      <c r="D198" s="118"/>
      <c r="E198" s="107"/>
      <c r="F198" s="107"/>
      <c r="G198" s="107"/>
      <c r="H198" s="107"/>
      <c r="I198" s="119"/>
      <c r="J198" s="118"/>
      <c r="K198" s="107"/>
      <c r="L198" s="119"/>
      <c r="M198" s="118"/>
      <c r="N198" s="107"/>
      <c r="O198" s="119"/>
    </row>
    <row r="199" spans="1:15" s="34" customFormat="1" ht="13.5" hidden="1" customHeight="1" thickBot="1" x14ac:dyDescent="0.3">
      <c r="A199" s="221"/>
      <c r="B199" s="120">
        <v>11</v>
      </c>
      <c r="C199" s="121">
        <v>0.83333333333333337</v>
      </c>
      <c r="D199" s="122"/>
      <c r="E199" s="123"/>
      <c r="F199" s="123"/>
      <c r="G199" s="123"/>
      <c r="H199" s="123"/>
      <c r="I199" s="124"/>
      <c r="J199" s="122"/>
      <c r="K199" s="123"/>
      <c r="L199" s="124"/>
      <c r="M199" s="122"/>
      <c r="N199" s="123"/>
      <c r="O199" s="124"/>
    </row>
    <row r="200" spans="1:15" ht="15" customHeight="1" thickBot="1" x14ac:dyDescent="0.3">
      <c r="A200" s="125"/>
      <c r="B200" s="125"/>
      <c r="C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</row>
    <row r="201" spans="1:15" s="34" customFormat="1" ht="13.5" customHeight="1" x14ac:dyDescent="0.25">
      <c r="A201" s="218">
        <f>A179+1</f>
        <v>44587</v>
      </c>
      <c r="B201" s="92">
        <v>1</v>
      </c>
      <c r="C201" s="93">
        <v>0.375</v>
      </c>
      <c r="D201" s="94" t="s">
        <v>166</v>
      </c>
      <c r="E201" s="95" t="s">
        <v>35</v>
      </c>
      <c r="F201" s="95" t="s">
        <v>36</v>
      </c>
      <c r="G201" s="95"/>
      <c r="H201" s="95"/>
      <c r="I201" s="96"/>
      <c r="J201" s="94"/>
      <c r="K201" s="95"/>
      <c r="L201" s="96"/>
      <c r="M201" s="94"/>
      <c r="N201" s="95"/>
      <c r="O201" s="96"/>
    </row>
    <row r="202" spans="1:15" s="34" customFormat="1" ht="13.5" hidden="1" customHeight="1" x14ac:dyDescent="0.25">
      <c r="A202" s="219"/>
      <c r="B202" s="92"/>
      <c r="C202" s="93"/>
      <c r="D202" s="97"/>
      <c r="E202" s="98"/>
      <c r="F202" s="98"/>
      <c r="G202" s="98"/>
      <c r="H202" s="98"/>
      <c r="I202" s="99"/>
      <c r="J202" s="97"/>
      <c r="K202" s="98"/>
      <c r="L202" s="99"/>
      <c r="M202" s="97"/>
      <c r="N202" s="98"/>
      <c r="O202" s="99"/>
    </row>
    <row r="203" spans="1:15" s="34" customFormat="1" ht="13.5" hidden="1" customHeight="1" x14ac:dyDescent="0.25">
      <c r="A203" s="220"/>
      <c r="B203" s="100">
        <v>2</v>
      </c>
      <c r="C203" s="101">
        <v>0.41666666666666669</v>
      </c>
      <c r="D203" s="102"/>
      <c r="E203" s="103"/>
      <c r="F203" s="103"/>
      <c r="G203" s="103"/>
      <c r="H203" s="103"/>
      <c r="I203" s="104"/>
      <c r="J203" s="102"/>
      <c r="K203" s="103"/>
      <c r="L203" s="104"/>
      <c r="M203" s="102"/>
      <c r="N203" s="103"/>
      <c r="O203" s="104"/>
    </row>
    <row r="204" spans="1:15" s="34" customFormat="1" ht="13.5" hidden="1" customHeight="1" x14ac:dyDescent="0.25">
      <c r="A204" s="220"/>
      <c r="B204" s="100"/>
      <c r="C204" s="101"/>
      <c r="D204" s="102"/>
      <c r="E204" s="103"/>
      <c r="F204" s="103"/>
      <c r="G204" s="103"/>
      <c r="H204" s="103"/>
      <c r="I204" s="104"/>
      <c r="J204" s="102"/>
      <c r="K204" s="103"/>
      <c r="L204" s="104"/>
      <c r="M204" s="102"/>
      <c r="N204" s="103"/>
      <c r="O204" s="104"/>
    </row>
    <row r="205" spans="1:15" s="34" customFormat="1" ht="13.5" customHeight="1" x14ac:dyDescent="0.25">
      <c r="A205" s="220"/>
      <c r="B205" s="100">
        <v>2</v>
      </c>
      <c r="C205" s="101">
        <v>0.45833333333333331</v>
      </c>
      <c r="D205" s="102" t="s">
        <v>167</v>
      </c>
      <c r="E205" s="105" t="s">
        <v>35</v>
      </c>
      <c r="F205" s="105" t="s">
        <v>36</v>
      </c>
      <c r="G205" s="105"/>
      <c r="H205" s="105"/>
      <c r="I205" s="104"/>
      <c r="J205" s="102"/>
      <c r="K205" s="105"/>
      <c r="L205" s="104"/>
      <c r="M205" s="102"/>
      <c r="N205" s="105"/>
      <c r="O205" s="104"/>
    </row>
    <row r="206" spans="1:15" s="34" customFormat="1" ht="13.5" hidden="1" customHeight="1" x14ac:dyDescent="0.25">
      <c r="A206" s="220"/>
      <c r="B206" s="100"/>
      <c r="C206" s="101"/>
      <c r="D206" s="102"/>
      <c r="E206" s="105"/>
      <c r="F206" s="105"/>
      <c r="G206" s="105"/>
      <c r="H206" s="105"/>
      <c r="I206" s="104"/>
      <c r="J206" s="102"/>
      <c r="K206" s="105"/>
      <c r="L206" s="104"/>
      <c r="M206" s="102"/>
      <c r="N206" s="105"/>
      <c r="O206" s="104"/>
    </row>
    <row r="207" spans="1:15" s="34" customFormat="1" ht="13.5" customHeight="1" x14ac:dyDescent="0.25">
      <c r="A207" s="220"/>
      <c r="B207" s="100">
        <v>3</v>
      </c>
      <c r="C207" s="101">
        <v>0.54166666666666663</v>
      </c>
      <c r="D207" s="102" t="s">
        <v>168</v>
      </c>
      <c r="E207" s="105" t="s">
        <v>35</v>
      </c>
      <c r="F207" s="105"/>
      <c r="G207" s="105"/>
      <c r="H207" s="105"/>
      <c r="I207" s="104"/>
      <c r="J207" s="102"/>
      <c r="K207" s="105"/>
      <c r="L207" s="104"/>
      <c r="M207" s="102"/>
      <c r="N207" s="105"/>
      <c r="O207" s="104"/>
    </row>
    <row r="208" spans="1:15" s="34" customFormat="1" ht="13.5" hidden="1" customHeight="1" x14ac:dyDescent="0.25">
      <c r="A208" s="220"/>
      <c r="B208" s="100"/>
      <c r="C208" s="106"/>
      <c r="D208" s="102"/>
      <c r="E208" s="107"/>
      <c r="F208" s="107"/>
      <c r="G208" s="107"/>
      <c r="H208" s="107"/>
      <c r="I208" s="104"/>
      <c r="J208" s="102"/>
      <c r="K208" s="107"/>
      <c r="L208" s="104"/>
      <c r="M208" s="102"/>
      <c r="N208" s="107"/>
      <c r="O208" s="104"/>
    </row>
    <row r="209" spans="1:15" s="26" customFormat="1" ht="13.5" hidden="1" customHeight="1" x14ac:dyDescent="0.25">
      <c r="A209" s="220"/>
      <c r="B209" s="108">
        <v>5</v>
      </c>
      <c r="C209" s="109">
        <v>0.58333333333333337</v>
      </c>
      <c r="D209" s="110"/>
      <c r="E209" s="111"/>
      <c r="F209" s="111"/>
      <c r="G209" s="111"/>
      <c r="H209" s="111"/>
      <c r="I209" s="112"/>
      <c r="J209" s="110"/>
      <c r="K209" s="111"/>
      <c r="L209" s="112"/>
      <c r="M209" s="110"/>
      <c r="N209" s="111"/>
      <c r="O209" s="112"/>
    </row>
    <row r="210" spans="1:15" s="26" customFormat="1" ht="13.5" hidden="1" customHeight="1" x14ac:dyDescent="0.25">
      <c r="A210" s="220"/>
      <c r="B210" s="108"/>
      <c r="C210" s="109"/>
      <c r="D210" s="110"/>
      <c r="E210" s="113"/>
      <c r="F210" s="113"/>
      <c r="G210" s="113"/>
      <c r="H210" s="113"/>
      <c r="I210" s="112"/>
      <c r="J210" s="110"/>
      <c r="K210" s="113"/>
      <c r="L210" s="112"/>
      <c r="M210" s="110"/>
      <c r="N210" s="113"/>
      <c r="O210" s="112"/>
    </row>
    <row r="211" spans="1:15" s="34" customFormat="1" ht="13.5" customHeight="1" x14ac:dyDescent="0.25">
      <c r="A211" s="220"/>
      <c r="B211" s="100">
        <v>4</v>
      </c>
      <c r="C211" s="106">
        <v>0.625</v>
      </c>
      <c r="D211" s="208" t="s">
        <v>169</v>
      </c>
      <c r="E211" s="103" t="s">
        <v>35</v>
      </c>
      <c r="F211" s="103" t="s">
        <v>36</v>
      </c>
      <c r="G211" s="103"/>
      <c r="H211" s="103"/>
      <c r="I211" s="104"/>
      <c r="J211" s="102"/>
      <c r="K211" s="103"/>
      <c r="L211" s="104"/>
      <c r="M211" s="102"/>
      <c r="N211" s="103"/>
      <c r="O211" s="104"/>
    </row>
    <row r="212" spans="1:15" s="34" customFormat="1" ht="13.5" hidden="1" customHeight="1" x14ac:dyDescent="0.25">
      <c r="A212" s="220"/>
      <c r="B212" s="100"/>
      <c r="C212" s="106"/>
      <c r="D212" s="102"/>
      <c r="E212" s="98"/>
      <c r="F212" s="98"/>
      <c r="G212" s="98"/>
      <c r="H212" s="98"/>
      <c r="I212" s="104"/>
      <c r="J212" s="102"/>
      <c r="K212" s="98"/>
      <c r="L212" s="104"/>
      <c r="M212" s="102"/>
      <c r="N212" s="98"/>
      <c r="O212" s="104"/>
    </row>
    <row r="213" spans="1:15" s="34" customFormat="1" ht="13.5" hidden="1" customHeight="1" x14ac:dyDescent="0.25">
      <c r="A213" s="220"/>
      <c r="B213" s="100">
        <v>7</v>
      </c>
      <c r="C213" s="106">
        <v>0.66666666666666663</v>
      </c>
      <c r="D213" s="114"/>
      <c r="E213" s="115"/>
      <c r="F213" s="115"/>
      <c r="G213" s="115"/>
      <c r="H213" s="115"/>
      <c r="I213" s="104"/>
      <c r="J213" s="102"/>
      <c r="K213" s="115"/>
      <c r="L213" s="104"/>
      <c r="M213" s="102"/>
      <c r="N213" s="115"/>
      <c r="O213" s="104"/>
    </row>
    <row r="214" spans="1:15" s="34" customFormat="1" ht="13.5" hidden="1" customHeight="1" x14ac:dyDescent="0.25">
      <c r="A214" s="220"/>
      <c r="B214" s="100"/>
      <c r="C214" s="106"/>
      <c r="D214" s="102"/>
      <c r="E214" s="98"/>
      <c r="F214" s="98"/>
      <c r="G214" s="98"/>
      <c r="H214" s="98"/>
      <c r="I214" s="104"/>
      <c r="J214" s="102"/>
      <c r="K214" s="98"/>
      <c r="L214" s="104"/>
      <c r="M214" s="102"/>
      <c r="N214" s="98"/>
      <c r="O214" s="104"/>
    </row>
    <row r="215" spans="1:15" s="34" customFormat="1" ht="13.5" customHeight="1" x14ac:dyDescent="0.25">
      <c r="A215" s="220"/>
      <c r="B215" s="100">
        <v>5</v>
      </c>
      <c r="C215" s="106">
        <v>0.70833333333333337</v>
      </c>
      <c r="D215" s="114"/>
      <c r="E215" s="105"/>
      <c r="F215" s="105"/>
      <c r="G215" s="105"/>
      <c r="H215" s="105"/>
      <c r="I215" s="104"/>
      <c r="J215" s="102"/>
      <c r="K215" s="105"/>
      <c r="L215" s="104"/>
      <c r="M215" s="102"/>
      <c r="N215" s="105"/>
      <c r="O215" s="104"/>
    </row>
    <row r="216" spans="1:15" s="34" customFormat="1" ht="13.5" hidden="1" customHeight="1" x14ac:dyDescent="0.25">
      <c r="A216" s="220"/>
      <c r="B216" s="116"/>
      <c r="C216" s="117"/>
      <c r="D216" s="118"/>
      <c r="E216" s="107"/>
      <c r="F216" s="107"/>
      <c r="G216" s="107"/>
      <c r="H216" s="107"/>
      <c r="I216" s="119"/>
      <c r="J216" s="118"/>
      <c r="K216" s="107"/>
      <c r="L216" s="119"/>
      <c r="M216" s="118"/>
      <c r="N216" s="107"/>
      <c r="O216" s="119"/>
    </row>
    <row r="217" spans="1:15" s="34" customFormat="1" ht="13.5" hidden="1" customHeight="1" x14ac:dyDescent="0.25">
      <c r="A217" s="220"/>
      <c r="B217" s="116">
        <v>9</v>
      </c>
      <c r="C217" s="117">
        <v>0.75</v>
      </c>
      <c r="D217" s="118"/>
      <c r="E217" s="107"/>
      <c r="F217" s="107"/>
      <c r="G217" s="107"/>
      <c r="H217" s="107"/>
      <c r="I217" s="119"/>
      <c r="J217" s="118"/>
      <c r="K217" s="107"/>
      <c r="L217" s="119"/>
      <c r="M217" s="118"/>
      <c r="N217" s="107"/>
      <c r="O217" s="119"/>
    </row>
    <row r="218" spans="1:15" s="34" customFormat="1" ht="13.5" hidden="1" customHeight="1" x14ac:dyDescent="0.25">
      <c r="A218" s="220"/>
      <c r="B218" s="116"/>
      <c r="C218" s="117"/>
      <c r="D218" s="118"/>
      <c r="E218" s="107"/>
      <c r="F218" s="107"/>
      <c r="G218" s="107"/>
      <c r="H218" s="107"/>
      <c r="I218" s="119"/>
      <c r="J218" s="118"/>
      <c r="K218" s="107"/>
      <c r="L218" s="119"/>
      <c r="M218" s="118"/>
      <c r="N218" s="107"/>
      <c r="O218" s="119"/>
    </row>
    <row r="219" spans="1:15" s="34" customFormat="1" ht="13.5" customHeight="1" x14ac:dyDescent="0.25">
      <c r="A219" s="220"/>
      <c r="B219" s="116">
        <v>6</v>
      </c>
      <c r="C219" s="117">
        <v>0.79166666666666663</v>
      </c>
      <c r="D219" s="118"/>
      <c r="E219" s="107"/>
      <c r="F219" s="107"/>
      <c r="G219" s="107"/>
      <c r="H219" s="107"/>
      <c r="I219" s="119"/>
      <c r="J219" s="118"/>
      <c r="K219" s="107"/>
      <c r="L219" s="119"/>
      <c r="M219" s="118"/>
      <c r="N219" s="107"/>
      <c r="O219" s="119"/>
    </row>
    <row r="220" spans="1:15" s="34" customFormat="1" ht="13.5" hidden="1" customHeight="1" x14ac:dyDescent="0.25">
      <c r="A220" s="220"/>
      <c r="B220" s="116"/>
      <c r="C220" s="117"/>
      <c r="D220" s="118"/>
      <c r="E220" s="107"/>
      <c r="F220" s="107"/>
      <c r="G220" s="107"/>
      <c r="H220" s="107"/>
      <c r="I220" s="119"/>
      <c r="J220" s="118"/>
      <c r="K220" s="107"/>
      <c r="L220" s="119"/>
      <c r="M220" s="118"/>
      <c r="N220" s="107"/>
      <c r="O220" s="119"/>
    </row>
    <row r="221" spans="1:15" s="34" customFormat="1" ht="13.5" hidden="1" customHeight="1" thickBot="1" x14ac:dyDescent="0.3">
      <c r="A221" s="221"/>
      <c r="B221" s="120">
        <v>11</v>
      </c>
      <c r="C221" s="121">
        <v>0.83333333333333337</v>
      </c>
      <c r="D221" s="122"/>
      <c r="E221" s="123"/>
      <c r="F221" s="123"/>
      <c r="G221" s="123"/>
      <c r="H221" s="123"/>
      <c r="I221" s="124"/>
      <c r="J221" s="122"/>
      <c r="K221" s="123"/>
      <c r="L221" s="124"/>
      <c r="M221" s="122"/>
      <c r="N221" s="123"/>
      <c r="O221" s="124"/>
    </row>
    <row r="222" spans="1:15" ht="15" customHeight="1" thickBot="1" x14ac:dyDescent="0.3">
      <c r="A222" s="125"/>
      <c r="B222" s="125"/>
      <c r="C222" s="125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34" customFormat="1" ht="13.5" customHeight="1" x14ac:dyDescent="0.25">
      <c r="A223" s="218">
        <f>A201+1</f>
        <v>44588</v>
      </c>
      <c r="B223" s="92">
        <v>1</v>
      </c>
      <c r="C223" s="93">
        <v>0.375</v>
      </c>
      <c r="D223" s="94" t="s">
        <v>170</v>
      </c>
      <c r="E223" s="95" t="s">
        <v>35</v>
      </c>
      <c r="F223" s="95" t="s">
        <v>36</v>
      </c>
      <c r="G223" s="95"/>
      <c r="H223" s="95"/>
      <c r="I223" s="96"/>
      <c r="J223" s="94"/>
      <c r="K223" s="95"/>
      <c r="L223" s="96"/>
      <c r="M223" s="94"/>
      <c r="N223" s="95"/>
      <c r="O223" s="96"/>
    </row>
    <row r="224" spans="1:15" s="34" customFormat="1" ht="13.5" hidden="1" customHeight="1" x14ac:dyDescent="0.25">
      <c r="A224" s="219"/>
      <c r="B224" s="92"/>
      <c r="C224" s="93"/>
      <c r="D224" s="97"/>
      <c r="E224" s="98"/>
      <c r="F224" s="98"/>
      <c r="G224" s="98"/>
      <c r="H224" s="98"/>
      <c r="I224" s="99"/>
      <c r="J224" s="97"/>
      <c r="K224" s="98"/>
      <c r="L224" s="99"/>
      <c r="M224" s="97"/>
      <c r="N224" s="98"/>
      <c r="O224" s="99"/>
    </row>
    <row r="225" spans="1:15" s="34" customFormat="1" ht="13.5" hidden="1" customHeight="1" x14ac:dyDescent="0.25">
      <c r="A225" s="220"/>
      <c r="B225" s="100">
        <v>2</v>
      </c>
      <c r="C225" s="101">
        <v>0.41666666666666669</v>
      </c>
      <c r="D225" s="102"/>
      <c r="E225" s="103"/>
      <c r="F225" s="103"/>
      <c r="G225" s="103"/>
      <c r="H225" s="103"/>
      <c r="I225" s="104"/>
      <c r="J225" s="102"/>
      <c r="K225" s="103"/>
      <c r="L225" s="104"/>
      <c r="M225" s="102"/>
      <c r="N225" s="103"/>
      <c r="O225" s="104"/>
    </row>
    <row r="226" spans="1:15" s="34" customFormat="1" ht="13.5" hidden="1" customHeight="1" x14ac:dyDescent="0.25">
      <c r="A226" s="220"/>
      <c r="B226" s="100"/>
      <c r="C226" s="101"/>
      <c r="D226" s="102"/>
      <c r="E226" s="103"/>
      <c r="F226" s="103"/>
      <c r="G226" s="103"/>
      <c r="H226" s="103"/>
      <c r="I226" s="104"/>
      <c r="J226" s="102"/>
      <c r="K226" s="103"/>
      <c r="L226" s="104"/>
      <c r="M226" s="102"/>
      <c r="N226" s="103"/>
      <c r="O226" s="104"/>
    </row>
    <row r="227" spans="1:15" s="34" customFormat="1" ht="13.5" customHeight="1" x14ac:dyDescent="0.25">
      <c r="A227" s="220"/>
      <c r="B227" s="100">
        <v>2</v>
      </c>
      <c r="C227" s="101">
        <v>0.45833333333333331</v>
      </c>
      <c r="D227" s="102" t="s">
        <v>171</v>
      </c>
      <c r="E227" s="105" t="s">
        <v>35</v>
      </c>
      <c r="F227" s="105"/>
      <c r="G227" s="105"/>
      <c r="H227" s="105"/>
      <c r="I227" s="104"/>
      <c r="J227" s="102"/>
      <c r="K227" s="105"/>
      <c r="L227" s="104"/>
      <c r="M227" s="102"/>
      <c r="N227" s="105"/>
      <c r="O227" s="104"/>
    </row>
    <row r="228" spans="1:15" s="34" customFormat="1" ht="13.5" hidden="1" customHeight="1" x14ac:dyDescent="0.25">
      <c r="A228" s="220"/>
      <c r="B228" s="100"/>
      <c r="C228" s="101"/>
      <c r="D228" s="102"/>
      <c r="E228" s="105"/>
      <c r="F228" s="105"/>
      <c r="G228" s="105"/>
      <c r="H228" s="105"/>
      <c r="I228" s="104"/>
      <c r="J228" s="102"/>
      <c r="K228" s="105"/>
      <c r="L228" s="104"/>
      <c r="M228" s="102"/>
      <c r="N228" s="105"/>
      <c r="O228" s="104"/>
    </row>
    <row r="229" spans="1:15" s="34" customFormat="1" ht="13.5" customHeight="1" x14ac:dyDescent="0.25">
      <c r="A229" s="220"/>
      <c r="B229" s="100">
        <v>3</v>
      </c>
      <c r="C229" s="101">
        <v>0.54166666666666663</v>
      </c>
      <c r="D229" s="102" t="s">
        <v>172</v>
      </c>
      <c r="E229" s="105"/>
      <c r="F229" s="105"/>
      <c r="G229" s="105"/>
      <c r="H229" s="105"/>
      <c r="I229" s="104"/>
      <c r="J229" s="102"/>
      <c r="K229" s="105"/>
      <c r="L229" s="104"/>
      <c r="M229" s="102"/>
      <c r="N229" s="105"/>
      <c r="O229" s="104"/>
    </row>
    <row r="230" spans="1:15" s="34" customFormat="1" ht="13.5" hidden="1" customHeight="1" x14ac:dyDescent="0.25">
      <c r="A230" s="220"/>
      <c r="B230" s="100"/>
      <c r="C230" s="106"/>
      <c r="D230" s="102"/>
      <c r="E230" s="107"/>
      <c r="F230" s="107"/>
      <c r="G230" s="107"/>
      <c r="H230" s="107"/>
      <c r="I230" s="104"/>
      <c r="J230" s="102"/>
      <c r="K230" s="107"/>
      <c r="L230" s="104"/>
      <c r="M230" s="102"/>
      <c r="N230" s="107"/>
      <c r="O230" s="104"/>
    </row>
    <row r="231" spans="1:15" s="26" customFormat="1" ht="13.5" hidden="1" customHeight="1" x14ac:dyDescent="0.25">
      <c r="A231" s="220"/>
      <c r="B231" s="108">
        <v>5</v>
      </c>
      <c r="C231" s="109">
        <v>0.58333333333333337</v>
      </c>
      <c r="D231" s="110"/>
      <c r="E231" s="111"/>
      <c r="F231" s="111"/>
      <c r="G231" s="111"/>
      <c r="H231" s="111"/>
      <c r="I231" s="112"/>
      <c r="J231" s="110"/>
      <c r="K231" s="111"/>
      <c r="L231" s="112"/>
      <c r="M231" s="110"/>
      <c r="N231" s="111"/>
      <c r="O231" s="112"/>
    </row>
    <row r="232" spans="1:15" s="26" customFormat="1" ht="13.5" hidden="1" customHeight="1" x14ac:dyDescent="0.25">
      <c r="A232" s="220"/>
      <c r="B232" s="108"/>
      <c r="C232" s="109"/>
      <c r="D232" s="110"/>
      <c r="E232" s="113"/>
      <c r="F232" s="113"/>
      <c r="G232" s="113"/>
      <c r="H232" s="113"/>
      <c r="I232" s="112"/>
      <c r="J232" s="110"/>
      <c r="K232" s="113"/>
      <c r="L232" s="112"/>
      <c r="M232" s="110"/>
      <c r="N232" s="113"/>
      <c r="O232" s="112"/>
    </row>
    <row r="233" spans="1:15" s="34" customFormat="1" ht="13.5" customHeight="1" x14ac:dyDescent="0.25">
      <c r="A233" s="220"/>
      <c r="B233" s="100">
        <v>4</v>
      </c>
      <c r="C233" s="106">
        <v>0.625</v>
      </c>
      <c r="D233" s="208" t="s">
        <v>173</v>
      </c>
      <c r="E233" s="103" t="s">
        <v>35</v>
      </c>
      <c r="F233" s="103"/>
      <c r="G233" s="103"/>
      <c r="H233" s="103"/>
      <c r="I233" s="104"/>
      <c r="J233" s="102"/>
      <c r="K233" s="103"/>
      <c r="L233" s="104"/>
      <c r="M233" s="102"/>
      <c r="N233" s="103"/>
      <c r="O233" s="104"/>
    </row>
    <row r="234" spans="1:15" s="34" customFormat="1" ht="13.5" hidden="1" customHeight="1" x14ac:dyDescent="0.25">
      <c r="A234" s="220"/>
      <c r="B234" s="100"/>
      <c r="C234" s="106"/>
      <c r="D234" s="102"/>
      <c r="E234" s="98"/>
      <c r="F234" s="98"/>
      <c r="G234" s="98"/>
      <c r="H234" s="98"/>
      <c r="I234" s="104"/>
      <c r="J234" s="102"/>
      <c r="K234" s="98"/>
      <c r="L234" s="104"/>
      <c r="M234" s="102"/>
      <c r="N234" s="98"/>
      <c r="O234" s="104"/>
    </row>
    <row r="235" spans="1:15" s="34" customFormat="1" ht="13.5" hidden="1" customHeight="1" x14ac:dyDescent="0.25">
      <c r="A235" s="220"/>
      <c r="B235" s="100">
        <v>7</v>
      </c>
      <c r="C235" s="106">
        <v>0.66666666666666663</v>
      </c>
      <c r="D235" s="114"/>
      <c r="E235" s="115"/>
      <c r="F235" s="115"/>
      <c r="G235" s="115"/>
      <c r="H235" s="115"/>
      <c r="I235" s="104"/>
      <c r="J235" s="102"/>
      <c r="K235" s="115"/>
      <c r="L235" s="104"/>
      <c r="M235" s="102"/>
      <c r="N235" s="115"/>
      <c r="O235" s="104"/>
    </row>
    <row r="236" spans="1:15" s="34" customFormat="1" ht="13.5" hidden="1" customHeight="1" x14ac:dyDescent="0.25">
      <c r="A236" s="220"/>
      <c r="B236" s="100"/>
      <c r="C236" s="106"/>
      <c r="D236" s="102"/>
      <c r="E236" s="98"/>
      <c r="F236" s="98"/>
      <c r="G236" s="98"/>
      <c r="H236" s="98"/>
      <c r="I236" s="104"/>
      <c r="J236" s="102"/>
      <c r="K236" s="98"/>
      <c r="L236" s="104"/>
      <c r="M236" s="102"/>
      <c r="N236" s="98"/>
      <c r="O236" s="104"/>
    </row>
    <row r="237" spans="1:15" s="34" customFormat="1" ht="13.5" customHeight="1" x14ac:dyDescent="0.25">
      <c r="A237" s="220"/>
      <c r="B237" s="100">
        <v>5</v>
      </c>
      <c r="C237" s="106">
        <v>0.70833333333333337</v>
      </c>
      <c r="D237" s="114"/>
      <c r="E237" s="105"/>
      <c r="F237" s="105"/>
      <c r="G237" s="105"/>
      <c r="H237" s="105"/>
      <c r="I237" s="104"/>
      <c r="J237" s="102"/>
      <c r="K237" s="105"/>
      <c r="L237" s="104"/>
      <c r="M237" s="102"/>
      <c r="N237" s="105"/>
      <c r="O237" s="104"/>
    </row>
    <row r="238" spans="1:15" s="34" customFormat="1" ht="13.5" hidden="1" customHeight="1" x14ac:dyDescent="0.25">
      <c r="A238" s="220"/>
      <c r="B238" s="116"/>
      <c r="C238" s="117"/>
      <c r="D238" s="118"/>
      <c r="E238" s="107"/>
      <c r="F238" s="107"/>
      <c r="G238" s="107"/>
      <c r="H238" s="107"/>
      <c r="I238" s="119"/>
      <c r="J238" s="118"/>
      <c r="K238" s="107"/>
      <c r="L238" s="119"/>
      <c r="M238" s="118"/>
      <c r="N238" s="107"/>
      <c r="O238" s="119"/>
    </row>
    <row r="239" spans="1:15" s="34" customFormat="1" ht="13.5" hidden="1" customHeight="1" x14ac:dyDescent="0.25">
      <c r="A239" s="220"/>
      <c r="B239" s="116">
        <v>9</v>
      </c>
      <c r="C239" s="117">
        <v>0.75</v>
      </c>
      <c r="D239" s="118"/>
      <c r="E239" s="107"/>
      <c r="F239" s="107"/>
      <c r="G239" s="107"/>
      <c r="H239" s="107"/>
      <c r="I239" s="119"/>
      <c r="J239" s="118"/>
      <c r="K239" s="107"/>
      <c r="L239" s="119"/>
      <c r="M239" s="118"/>
      <c r="N239" s="107"/>
      <c r="O239" s="119"/>
    </row>
    <row r="240" spans="1:15" s="34" customFormat="1" ht="13.5" hidden="1" customHeight="1" x14ac:dyDescent="0.25">
      <c r="A240" s="220"/>
      <c r="B240" s="116"/>
      <c r="C240" s="117"/>
      <c r="D240" s="118"/>
      <c r="E240" s="107"/>
      <c r="F240" s="107"/>
      <c r="G240" s="107"/>
      <c r="H240" s="107"/>
      <c r="I240" s="119"/>
      <c r="J240" s="118"/>
      <c r="K240" s="107"/>
      <c r="L240" s="119"/>
      <c r="M240" s="118"/>
      <c r="N240" s="107"/>
      <c r="O240" s="119"/>
    </row>
    <row r="241" spans="1:15" s="34" customFormat="1" ht="13.5" customHeight="1" x14ac:dyDescent="0.25">
      <c r="A241" s="220"/>
      <c r="B241" s="116">
        <v>6</v>
      </c>
      <c r="C241" s="117">
        <v>0.79166666666666663</v>
      </c>
      <c r="D241" s="118"/>
      <c r="E241" s="107"/>
      <c r="F241" s="107"/>
      <c r="G241" s="107"/>
      <c r="H241" s="107"/>
      <c r="I241" s="119"/>
      <c r="J241" s="118"/>
      <c r="K241" s="107"/>
      <c r="L241" s="119"/>
      <c r="M241" s="118"/>
      <c r="N241" s="107"/>
      <c r="O241" s="119"/>
    </row>
    <row r="242" spans="1:15" s="34" customFormat="1" ht="13.5" hidden="1" customHeight="1" x14ac:dyDescent="0.25">
      <c r="A242" s="220"/>
      <c r="B242" s="116"/>
      <c r="C242" s="117"/>
      <c r="D242" s="118"/>
      <c r="E242" s="107"/>
      <c r="F242" s="107"/>
      <c r="G242" s="107"/>
      <c r="H242" s="107"/>
      <c r="I242" s="119"/>
      <c r="J242" s="118"/>
      <c r="K242" s="107"/>
      <c r="L242" s="119"/>
      <c r="M242" s="118"/>
      <c r="N242" s="107"/>
      <c r="O242" s="119"/>
    </row>
    <row r="243" spans="1:15" s="34" customFormat="1" ht="13.5" hidden="1" customHeight="1" thickBot="1" x14ac:dyDescent="0.3">
      <c r="A243" s="221"/>
      <c r="B243" s="120">
        <v>11</v>
      </c>
      <c r="C243" s="121">
        <v>0.83333333333333337</v>
      </c>
      <c r="D243" s="122"/>
      <c r="E243" s="123"/>
      <c r="F243" s="123"/>
      <c r="G243" s="123"/>
      <c r="H243" s="123"/>
      <c r="I243" s="124"/>
      <c r="J243" s="122"/>
      <c r="K243" s="123"/>
      <c r="L243" s="124"/>
      <c r="M243" s="122"/>
      <c r="N243" s="123"/>
      <c r="O243" s="124"/>
    </row>
    <row r="244" spans="1:15" ht="15" customHeight="1" thickBot="1" x14ac:dyDescent="0.3">
      <c r="A244" s="125"/>
      <c r="B244" s="125"/>
      <c r="C244" s="125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</row>
    <row r="245" spans="1:15" s="34" customFormat="1" ht="13.5" customHeight="1" x14ac:dyDescent="0.25">
      <c r="A245" s="218">
        <f>A223+1</f>
        <v>44589</v>
      </c>
      <c r="B245" s="92">
        <v>1</v>
      </c>
      <c r="C245" s="93">
        <v>0.375</v>
      </c>
      <c r="D245" s="94"/>
      <c r="E245" s="95"/>
      <c r="F245" s="95"/>
      <c r="G245" s="95"/>
      <c r="H245" s="95"/>
      <c r="I245" s="96"/>
      <c r="J245" s="94"/>
      <c r="K245" s="95"/>
      <c r="L245" s="96"/>
      <c r="M245" s="94"/>
      <c r="N245" s="95"/>
      <c r="O245" s="96"/>
    </row>
    <row r="246" spans="1:15" s="34" customFormat="1" ht="13.5" hidden="1" customHeight="1" x14ac:dyDescent="0.25">
      <c r="A246" s="219"/>
      <c r="B246" s="92"/>
      <c r="C246" s="93"/>
      <c r="D246" s="97"/>
      <c r="E246" s="98"/>
      <c r="F246" s="98"/>
      <c r="G246" s="98"/>
      <c r="H246" s="98"/>
      <c r="I246" s="99"/>
      <c r="J246" s="97"/>
      <c r="K246" s="98"/>
      <c r="L246" s="99"/>
      <c r="M246" s="97"/>
      <c r="N246" s="98"/>
      <c r="O246" s="99"/>
    </row>
    <row r="247" spans="1:15" s="34" customFormat="1" ht="13.5" hidden="1" customHeight="1" x14ac:dyDescent="0.25">
      <c r="A247" s="220"/>
      <c r="B247" s="100">
        <v>2</v>
      </c>
      <c r="C247" s="101">
        <v>0.41666666666666669</v>
      </c>
      <c r="D247" s="102"/>
      <c r="E247" s="103"/>
      <c r="F247" s="103"/>
      <c r="G247" s="103"/>
      <c r="H247" s="103"/>
      <c r="I247" s="104"/>
      <c r="J247" s="102"/>
      <c r="K247" s="103"/>
      <c r="L247" s="104"/>
      <c r="M247" s="102"/>
      <c r="N247" s="103"/>
      <c r="O247" s="104"/>
    </row>
    <row r="248" spans="1:15" s="34" customFormat="1" ht="13.5" hidden="1" customHeight="1" x14ac:dyDescent="0.25">
      <c r="A248" s="220"/>
      <c r="B248" s="100"/>
      <c r="C248" s="101"/>
      <c r="D248" s="102"/>
      <c r="E248" s="103"/>
      <c r="F248" s="103"/>
      <c r="G248" s="103"/>
      <c r="H248" s="103"/>
      <c r="I248" s="104"/>
      <c r="J248" s="102"/>
      <c r="K248" s="103"/>
      <c r="L248" s="104"/>
      <c r="M248" s="102"/>
      <c r="N248" s="103"/>
      <c r="O248" s="104"/>
    </row>
    <row r="249" spans="1:15" s="34" customFormat="1" ht="13.5" customHeight="1" x14ac:dyDescent="0.25">
      <c r="A249" s="220"/>
      <c r="B249" s="100">
        <v>2</v>
      </c>
      <c r="C249" s="101">
        <v>0.45833333333333331</v>
      </c>
      <c r="D249" s="102" t="s">
        <v>174</v>
      </c>
      <c r="E249" s="105" t="s">
        <v>35</v>
      </c>
      <c r="F249" s="105" t="s">
        <v>36</v>
      </c>
      <c r="G249" s="105"/>
      <c r="H249" s="105"/>
      <c r="I249" s="104"/>
      <c r="J249" s="102"/>
      <c r="K249" s="105"/>
      <c r="L249" s="104"/>
      <c r="M249" s="102"/>
      <c r="N249" s="105"/>
      <c r="O249" s="104"/>
    </row>
    <row r="250" spans="1:15" s="34" customFormat="1" ht="13.5" hidden="1" customHeight="1" x14ac:dyDescent="0.25">
      <c r="A250" s="220"/>
      <c r="B250" s="100"/>
      <c r="C250" s="101"/>
      <c r="D250" s="102"/>
      <c r="E250" s="105"/>
      <c r="F250" s="105"/>
      <c r="G250" s="105"/>
      <c r="H250" s="105"/>
      <c r="I250" s="104"/>
      <c r="J250" s="102"/>
      <c r="K250" s="105"/>
      <c r="L250" s="104"/>
      <c r="M250" s="102"/>
      <c r="N250" s="105"/>
      <c r="O250" s="104"/>
    </row>
    <row r="251" spans="1:15" s="34" customFormat="1" ht="13.5" customHeight="1" x14ac:dyDescent="0.25">
      <c r="A251" s="220"/>
      <c r="B251" s="100">
        <v>3</v>
      </c>
      <c r="C251" s="101">
        <v>0.58333333333333337</v>
      </c>
      <c r="D251" s="102" t="s">
        <v>135</v>
      </c>
      <c r="E251" s="105"/>
      <c r="F251" s="105"/>
      <c r="G251" s="105"/>
      <c r="H251" s="105"/>
      <c r="I251" s="104"/>
      <c r="J251" s="102"/>
      <c r="K251" s="105"/>
      <c r="L251" s="104"/>
      <c r="M251" s="102"/>
      <c r="N251" s="105"/>
      <c r="O251" s="104"/>
    </row>
    <row r="252" spans="1:15" s="34" customFormat="1" ht="13.5" hidden="1" customHeight="1" x14ac:dyDescent="0.25">
      <c r="A252" s="220"/>
      <c r="B252" s="100"/>
      <c r="C252" s="106"/>
      <c r="D252" s="102"/>
      <c r="E252" s="107"/>
      <c r="F252" s="107"/>
      <c r="G252" s="107"/>
      <c r="H252" s="107"/>
      <c r="I252" s="104"/>
      <c r="J252" s="102"/>
      <c r="K252" s="107"/>
      <c r="L252" s="104"/>
      <c r="M252" s="102"/>
      <c r="N252" s="107"/>
      <c r="O252" s="104"/>
    </row>
    <row r="253" spans="1:15" s="26" customFormat="1" ht="13.5" hidden="1" customHeight="1" x14ac:dyDescent="0.25">
      <c r="A253" s="220"/>
      <c r="B253" s="108">
        <v>5</v>
      </c>
      <c r="C253" s="109">
        <v>0.58333333333333337</v>
      </c>
      <c r="D253" s="110"/>
      <c r="E253" s="111"/>
      <c r="F253" s="111"/>
      <c r="G253" s="111"/>
      <c r="H253" s="111"/>
      <c r="I253" s="112"/>
      <c r="J253" s="110"/>
      <c r="K253" s="111"/>
      <c r="L253" s="112"/>
      <c r="M253" s="110"/>
      <c r="N253" s="111"/>
      <c r="O253" s="112"/>
    </row>
    <row r="254" spans="1:15" s="26" customFormat="1" ht="13.5" hidden="1" customHeight="1" x14ac:dyDescent="0.25">
      <c r="A254" s="220"/>
      <c r="B254" s="108"/>
      <c r="C254" s="109"/>
      <c r="D254" s="110"/>
      <c r="E254" s="113"/>
      <c r="F254" s="113"/>
      <c r="G254" s="113"/>
      <c r="H254" s="113"/>
      <c r="I254" s="112"/>
      <c r="J254" s="110"/>
      <c r="K254" s="113"/>
      <c r="L254" s="112"/>
      <c r="M254" s="110"/>
      <c r="N254" s="113"/>
      <c r="O254" s="112"/>
    </row>
    <row r="255" spans="1:15" s="34" customFormat="1" ht="13.5" customHeight="1" x14ac:dyDescent="0.25">
      <c r="A255" s="220"/>
      <c r="B255" s="100">
        <v>4</v>
      </c>
      <c r="C255" s="106">
        <v>0.66666666666666663</v>
      </c>
      <c r="D255" s="208" t="s">
        <v>175</v>
      </c>
      <c r="E255" s="103" t="s">
        <v>35</v>
      </c>
      <c r="F255" s="103"/>
      <c r="G255" s="103"/>
      <c r="H255" s="103"/>
      <c r="I255" s="104"/>
      <c r="J255" s="102"/>
      <c r="K255" s="103"/>
      <c r="L255" s="104"/>
      <c r="M255" s="102"/>
      <c r="N255" s="103"/>
      <c r="O255" s="104"/>
    </row>
    <row r="256" spans="1:15" s="34" customFormat="1" ht="13.5" hidden="1" customHeight="1" x14ac:dyDescent="0.25">
      <c r="A256" s="220"/>
      <c r="B256" s="100"/>
      <c r="C256" s="106"/>
      <c r="D256" s="102"/>
      <c r="E256" s="98"/>
      <c r="F256" s="98"/>
      <c r="G256" s="98"/>
      <c r="H256" s="98"/>
      <c r="I256" s="104"/>
      <c r="J256" s="102"/>
      <c r="K256" s="98"/>
      <c r="L256" s="104"/>
      <c r="M256" s="102"/>
      <c r="N256" s="98"/>
      <c r="O256" s="104"/>
    </row>
    <row r="257" spans="1:15" s="34" customFormat="1" ht="13.5" hidden="1" customHeight="1" x14ac:dyDescent="0.25">
      <c r="A257" s="220"/>
      <c r="B257" s="100">
        <v>7</v>
      </c>
      <c r="C257" s="106">
        <v>0.66666666666666663</v>
      </c>
      <c r="D257" s="114"/>
      <c r="E257" s="115"/>
      <c r="F257" s="115"/>
      <c r="G257" s="115"/>
      <c r="H257" s="115"/>
      <c r="I257" s="104"/>
      <c r="J257" s="102"/>
      <c r="K257" s="115"/>
      <c r="L257" s="104"/>
      <c r="M257" s="102"/>
      <c r="N257" s="115"/>
      <c r="O257" s="104"/>
    </row>
    <row r="258" spans="1:15" s="34" customFormat="1" ht="13.5" hidden="1" customHeight="1" x14ac:dyDescent="0.25">
      <c r="A258" s="220"/>
      <c r="B258" s="100"/>
      <c r="C258" s="106"/>
      <c r="D258" s="102"/>
      <c r="E258" s="98"/>
      <c r="F258" s="98"/>
      <c r="G258" s="98"/>
      <c r="H258" s="98"/>
      <c r="I258" s="104"/>
      <c r="J258" s="102"/>
      <c r="K258" s="98"/>
      <c r="L258" s="104"/>
      <c r="M258" s="102"/>
      <c r="N258" s="98"/>
      <c r="O258" s="104"/>
    </row>
    <row r="259" spans="1:15" s="34" customFormat="1" ht="13.5" customHeight="1" x14ac:dyDescent="0.25">
      <c r="A259" s="220"/>
      <c r="B259" s="100">
        <v>5</v>
      </c>
      <c r="C259" s="106">
        <v>0.70833333333333337</v>
      </c>
      <c r="D259" s="114"/>
      <c r="E259" s="105"/>
      <c r="F259" s="105"/>
      <c r="G259" s="105"/>
      <c r="H259" s="105"/>
      <c r="I259" s="104"/>
      <c r="J259" s="102"/>
      <c r="K259" s="105"/>
      <c r="L259" s="104"/>
      <c r="M259" s="102"/>
      <c r="N259" s="105"/>
      <c r="O259" s="104"/>
    </row>
    <row r="260" spans="1:15" s="34" customFormat="1" ht="13.5" hidden="1" customHeight="1" x14ac:dyDescent="0.25">
      <c r="A260" s="220"/>
      <c r="B260" s="116"/>
      <c r="C260" s="117"/>
      <c r="D260" s="118"/>
      <c r="E260" s="107"/>
      <c r="F260" s="107"/>
      <c r="G260" s="107"/>
      <c r="H260" s="107"/>
      <c r="I260" s="119"/>
      <c r="J260" s="118"/>
      <c r="K260" s="107"/>
      <c r="L260" s="119"/>
      <c r="M260" s="118"/>
      <c r="N260" s="107"/>
      <c r="O260" s="119"/>
    </row>
    <row r="261" spans="1:15" s="34" customFormat="1" ht="13.5" hidden="1" customHeight="1" x14ac:dyDescent="0.25">
      <c r="A261" s="220"/>
      <c r="B261" s="116">
        <v>9</v>
      </c>
      <c r="C261" s="117">
        <v>0.75</v>
      </c>
      <c r="D261" s="118"/>
      <c r="E261" s="107"/>
      <c r="F261" s="107"/>
      <c r="G261" s="107"/>
      <c r="H261" s="107"/>
      <c r="I261" s="119"/>
      <c r="J261" s="118"/>
      <c r="K261" s="107"/>
      <c r="L261" s="119"/>
      <c r="M261" s="118"/>
      <c r="N261" s="107"/>
      <c r="O261" s="119"/>
    </row>
    <row r="262" spans="1:15" s="34" customFormat="1" ht="13.5" hidden="1" customHeight="1" x14ac:dyDescent="0.25">
      <c r="A262" s="220"/>
      <c r="B262" s="116"/>
      <c r="C262" s="117"/>
      <c r="D262" s="118"/>
      <c r="E262" s="107"/>
      <c r="F262" s="107"/>
      <c r="G262" s="107"/>
      <c r="H262" s="107"/>
      <c r="I262" s="119"/>
      <c r="J262" s="118"/>
      <c r="K262" s="107"/>
      <c r="L262" s="119"/>
      <c r="M262" s="118"/>
      <c r="N262" s="107"/>
      <c r="O262" s="119"/>
    </row>
    <row r="263" spans="1:15" s="34" customFormat="1" ht="13.5" customHeight="1" x14ac:dyDescent="0.25">
      <c r="A263" s="220"/>
      <c r="B263" s="116">
        <v>6</v>
      </c>
      <c r="C263" s="117">
        <v>0.79166666666666663</v>
      </c>
      <c r="D263" s="118"/>
      <c r="E263" s="107"/>
      <c r="F263" s="107"/>
      <c r="G263" s="107"/>
      <c r="H263" s="107"/>
      <c r="I263" s="119"/>
      <c r="J263" s="118"/>
      <c r="K263" s="107"/>
      <c r="L263" s="119"/>
      <c r="M263" s="118"/>
      <c r="N263" s="107"/>
      <c r="O263" s="119"/>
    </row>
    <row r="264" spans="1:15" s="34" customFormat="1" ht="13.5" hidden="1" customHeight="1" x14ac:dyDescent="0.25">
      <c r="A264" s="220"/>
      <c r="B264" s="116"/>
      <c r="C264" s="117"/>
      <c r="D264" s="118"/>
      <c r="E264" s="107"/>
      <c r="F264" s="107"/>
      <c r="G264" s="107"/>
      <c r="H264" s="107"/>
      <c r="I264" s="119"/>
      <c r="J264" s="118"/>
      <c r="K264" s="107"/>
      <c r="L264" s="119"/>
      <c r="M264" s="118"/>
      <c r="N264" s="107"/>
      <c r="O264" s="119"/>
    </row>
    <row r="265" spans="1:15" s="34" customFormat="1" ht="13.5" hidden="1" customHeight="1" thickBot="1" x14ac:dyDescent="0.3">
      <c r="A265" s="221"/>
      <c r="B265" s="120">
        <v>11</v>
      </c>
      <c r="C265" s="121">
        <v>0.83333333333333337</v>
      </c>
      <c r="D265" s="122"/>
      <c r="E265" s="123"/>
      <c r="F265" s="123"/>
      <c r="G265" s="123"/>
      <c r="H265" s="123"/>
      <c r="I265" s="124"/>
      <c r="J265" s="122"/>
      <c r="K265" s="123"/>
      <c r="L265" s="124"/>
      <c r="M265" s="122"/>
      <c r="N265" s="123"/>
      <c r="O265" s="124"/>
    </row>
    <row r="266" spans="1:15" ht="15" customHeight="1" x14ac:dyDescent="0.25">
      <c r="A266" s="125"/>
      <c r="B266" s="125"/>
      <c r="C266" s="125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</row>
    <row r="267" spans="1:15" s="34" customFormat="1" ht="13.5" hidden="1" customHeight="1" x14ac:dyDescent="0.25">
      <c r="A267" s="219"/>
      <c r="B267" s="116"/>
      <c r="C267" s="117"/>
      <c r="D267" s="118"/>
      <c r="E267" s="107"/>
      <c r="F267" s="107"/>
      <c r="G267" s="107"/>
      <c r="H267" s="107"/>
      <c r="I267" s="119"/>
      <c r="J267" s="118"/>
      <c r="K267" s="107"/>
      <c r="L267" s="119"/>
      <c r="M267" s="118"/>
      <c r="N267" s="107"/>
      <c r="O267" s="119"/>
    </row>
    <row r="268" spans="1:15" s="34" customFormat="1" ht="13.5" hidden="1" customHeight="1" thickBot="1" x14ac:dyDescent="0.3">
      <c r="A268" s="226"/>
      <c r="B268" s="120">
        <v>11</v>
      </c>
      <c r="C268" s="121">
        <v>0.83333333333333337</v>
      </c>
      <c r="D268" s="122"/>
      <c r="E268" s="123"/>
      <c r="F268" s="123"/>
      <c r="G268" s="123"/>
      <c r="H268" s="123"/>
      <c r="I268" s="124"/>
      <c r="J268" s="122"/>
      <c r="K268" s="123"/>
      <c r="L268" s="124"/>
      <c r="M268" s="122"/>
      <c r="N268" s="123"/>
      <c r="O268" s="124"/>
    </row>
  </sheetData>
  <mergeCells count="18">
    <mergeCell ref="A47:A67"/>
    <mergeCell ref="A69:A89"/>
    <mergeCell ref="A25:A45"/>
    <mergeCell ref="J1:L1"/>
    <mergeCell ref="M1:O1"/>
    <mergeCell ref="A1:A2"/>
    <mergeCell ref="B1:C2"/>
    <mergeCell ref="A3:A23"/>
    <mergeCell ref="D1:I1"/>
    <mergeCell ref="A91:A111"/>
    <mergeCell ref="A113:A133"/>
    <mergeCell ref="A135:A155"/>
    <mergeCell ref="A267:A268"/>
    <mergeCell ref="A157:A177"/>
    <mergeCell ref="A179:A199"/>
    <mergeCell ref="A201:A221"/>
    <mergeCell ref="A223:A243"/>
    <mergeCell ref="A245:A26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&amp;CTARİH BÖLÜMÜ 2021-2022 GÜZ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E201:H221 K201:K221 E223:H243 K223:K243 E245:H265 K245:K265 N25:N45 N47:N67 N69:N89 N91:N111 N113:N133 N135:N155 N157:N177 N179:N199 N201:N221 N223:N243 N245:N265 N3:N23 K3:K23 E3:H23 N267:N268 K267:K268 E267:H268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style="34" bestFit="1" customWidth="1"/>
    <col min="2" max="2" width="6.1796875" style="34" customWidth="1"/>
    <col min="3" max="3" width="6.453125" style="34" customWidth="1"/>
    <col min="4" max="4" width="8.7265625" style="34" customWidth="1"/>
    <col min="5" max="5" width="16.1796875" style="34" customWidth="1"/>
    <col min="6" max="6" width="16.7265625" style="34" customWidth="1"/>
    <col min="7" max="7" width="16.1796875" style="34" customWidth="1"/>
    <col min="8" max="10" width="15.7265625" style="34" customWidth="1"/>
    <col min="11" max="11" width="9.1796875" style="34" customWidth="1"/>
    <col min="12" max="16384" width="17.26953125" style="34"/>
  </cols>
  <sheetData>
    <row r="1" spans="1:11" ht="12.75" customHeight="1" x14ac:dyDescent="0.3">
      <c r="A1" s="35" t="s">
        <v>112</v>
      </c>
      <c r="B1" s="249" t="s">
        <v>118</v>
      </c>
      <c r="C1" s="217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244">
        <f>Ders_Programı!A3</f>
        <v>44578</v>
      </c>
      <c r="B2" s="240">
        <v>1</v>
      </c>
      <c r="C2" s="248">
        <v>0.375</v>
      </c>
      <c r="D2" s="9" t="s">
        <v>119</v>
      </c>
      <c r="E2" s="9" t="str">
        <f>Ders_Programı!E3</f>
        <v>F211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5">
      <c r="A3" s="245"/>
      <c r="B3" s="241"/>
      <c r="C3" s="241"/>
      <c r="D3" s="9" t="s">
        <v>117</v>
      </c>
      <c r="E3" s="9" t="str">
        <f>Ders_Programı!D3</f>
        <v xml:space="preserve">TAR 335 ESKİÇAĞ AKD.MED.TAR. </v>
      </c>
      <c r="F3" s="9" t="str">
        <f>Ders_Programı!D3</f>
        <v xml:space="preserve">TAR 335 ESKİÇAĞ AKD.MED.TAR. </v>
      </c>
      <c r="G3" s="9" t="str">
        <f>Ders_Programı!D3</f>
        <v xml:space="preserve">TAR 335 ESKİÇAĞ AKD.MED.TAR. </v>
      </c>
      <c r="H3" s="9" t="str">
        <f>Ders_Programı!D3</f>
        <v xml:space="preserve">TAR 335 ESKİÇAĞ AKD.MED.TAR. 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5">
      <c r="A4" s="245"/>
      <c r="B4" s="240">
        <v>2</v>
      </c>
      <c r="C4" s="242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5">
      <c r="A5" s="245"/>
      <c r="B5" s="241"/>
      <c r="C5" s="241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5">
      <c r="A6" s="245"/>
      <c r="B6" s="240">
        <v>3</v>
      </c>
      <c r="C6" s="242">
        <v>0.45833333333333331</v>
      </c>
      <c r="D6" s="9" t="s">
        <v>119</v>
      </c>
      <c r="E6" s="9" t="str">
        <f>Ders_Programı!E7</f>
        <v>F210</v>
      </c>
      <c r="F6" s="9" t="str">
        <f>Ders_Programı!F7</f>
        <v>F211</v>
      </c>
      <c r="G6" s="9" t="str">
        <f>Ders_Programı!G7</f>
        <v>F212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5">
      <c r="A7" s="245"/>
      <c r="B7" s="241"/>
      <c r="C7" s="241"/>
      <c r="D7" s="9" t="s">
        <v>117</v>
      </c>
      <c r="E7" s="9" t="str">
        <f>Ders_Programı!D7</f>
        <v xml:space="preserve">TAR 109 İSLAM TARİHİ </v>
      </c>
      <c r="F7" s="9" t="str">
        <f>Ders_Programı!D7</f>
        <v xml:space="preserve">TAR 109 İSLAM TARİHİ </v>
      </c>
      <c r="G7" s="9" t="str">
        <f>Ders_Programı!D7</f>
        <v xml:space="preserve">TAR 109 İSLAM TARİHİ </v>
      </c>
      <c r="H7" s="9" t="str">
        <f>Ders_Programı!D7</f>
        <v xml:space="preserve">TAR 109 İSLAM TARİHİ 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5">
      <c r="A8" s="245"/>
      <c r="B8" s="240">
        <v>4</v>
      </c>
      <c r="C8" s="242">
        <v>0.54166666666666663</v>
      </c>
      <c r="D8" s="9" t="s">
        <v>119</v>
      </c>
      <c r="E8" s="9" t="str">
        <f>Ders_Programı!E9</f>
        <v>F210</v>
      </c>
      <c r="F8" s="9" t="str">
        <f>Ders_Programı!F9</f>
        <v>F211</v>
      </c>
      <c r="G8" s="9" t="str">
        <f>Ders_Programı!G9</f>
        <v>F212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5">
      <c r="A9" s="245"/>
      <c r="B9" s="241"/>
      <c r="C9" s="241"/>
      <c r="D9" s="9" t="s">
        <v>117</v>
      </c>
      <c r="E9" s="9" t="str">
        <f>Ders_Programı!D9</f>
        <v>TAR 211 TARİH METOD.</v>
      </c>
      <c r="F9" s="9" t="str">
        <f>Ders_Programı!D9</f>
        <v>TAR 211 TARİH METOD.</v>
      </c>
      <c r="G9" s="9" t="str">
        <f>Ders_Programı!D9</f>
        <v>TAR 211 TARİH METOD.</v>
      </c>
      <c r="H9" s="9" t="str">
        <f>Ders_Programı!D9</f>
        <v>TAR 211 TARİH METOD.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5">
      <c r="A10" s="245"/>
      <c r="B10" s="240">
        <v>5</v>
      </c>
      <c r="C10" s="242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5">
      <c r="A11" s="245"/>
      <c r="B11" s="241"/>
      <c r="C11" s="241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5">
      <c r="A12" s="245"/>
      <c r="B12" s="240">
        <v>6</v>
      </c>
      <c r="C12" s="242">
        <v>0.625</v>
      </c>
      <c r="D12" s="9" t="s">
        <v>119</v>
      </c>
      <c r="E12" s="9" t="str">
        <f>Ders_Programı!E13</f>
        <v>F210</v>
      </c>
      <c r="F12" s="9" t="str">
        <f>Ders_Programı!F13</f>
        <v>F211</v>
      </c>
      <c r="G12" s="9" t="str">
        <f>Ders_Programı!G13</f>
        <v>F212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5">
      <c r="A13" s="245"/>
      <c r="B13" s="241"/>
      <c r="C13" s="241"/>
      <c r="D13" s="9" t="s">
        <v>117</v>
      </c>
      <c r="E13" s="9" t="str">
        <f>Ders_Programı!D13</f>
        <v>TAR 411 TARİH FELSEFESİ</v>
      </c>
      <c r="F13" s="9" t="str">
        <f>Ders_Programı!D13</f>
        <v>TAR 411 TARİH FELSEFESİ</v>
      </c>
      <c r="G13" s="9" t="str">
        <f>Ders_Programı!D13</f>
        <v>TAR 411 TARİH FELSEFESİ</v>
      </c>
      <c r="H13" s="9" t="str">
        <f>Ders_Programı!D13</f>
        <v>TAR 411 TARİH FELSEFESİ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5">
      <c r="A14" s="245"/>
      <c r="B14" s="240">
        <v>7</v>
      </c>
      <c r="C14" s="242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5">
      <c r="A15" s="245"/>
      <c r="B15" s="241"/>
      <c r="C15" s="241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5">
      <c r="A16" s="245"/>
      <c r="B16" s="240">
        <v>8</v>
      </c>
      <c r="C16" s="242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5">
      <c r="A17" s="245"/>
      <c r="B17" s="241"/>
      <c r="C17" s="241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5">
      <c r="A18" s="245"/>
      <c r="B18" s="240">
        <v>9</v>
      </c>
      <c r="C18" s="242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5">
      <c r="A19" s="245"/>
      <c r="B19" s="241"/>
      <c r="C19" s="241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5">
      <c r="A20" s="245"/>
      <c r="B20" s="240">
        <v>10</v>
      </c>
      <c r="C20" s="242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5">
      <c r="A21" s="245"/>
      <c r="B21" s="241"/>
      <c r="C21" s="241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5">
      <c r="A22" s="245"/>
      <c r="B22" s="240">
        <v>11</v>
      </c>
      <c r="C22" s="242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5">
      <c r="A23" s="246"/>
      <c r="B23" s="241"/>
      <c r="C23" s="241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5">
      <c r="A24" s="243">
        <f>A2+1</f>
        <v>44579</v>
      </c>
      <c r="B24" s="238">
        <v>1</v>
      </c>
      <c r="C24" s="239">
        <v>0.375</v>
      </c>
      <c r="D24" s="50" t="s">
        <v>119</v>
      </c>
      <c r="E24" s="50" t="str">
        <f>Ders_Programı!E25</f>
        <v>F210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5">
      <c r="A25" s="237"/>
      <c r="B25" s="237"/>
      <c r="C25" s="237"/>
      <c r="D25" s="50" t="s">
        <v>117</v>
      </c>
      <c r="E25" s="50" t="str">
        <f>Ders_Programı!D25</f>
        <v xml:space="preserve">TAR 201 OSM. TAR. MET.  </v>
      </c>
      <c r="F25" s="50" t="str">
        <f>Ders_Programı!D25</f>
        <v xml:space="preserve">TAR 201 OSM. TAR. MET.  </v>
      </c>
      <c r="G25" s="50" t="str">
        <f>Ders_Programı!D25</f>
        <v xml:space="preserve">TAR 201 OSM. TAR. MET.  </v>
      </c>
      <c r="H25" s="50" t="str">
        <f>Ders_Programı!D25</f>
        <v xml:space="preserve">TAR 201 OSM. TAR. MET.  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5">
      <c r="A26" s="237"/>
      <c r="B26" s="238">
        <v>2</v>
      </c>
      <c r="C26" s="236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5">
      <c r="A27" s="237"/>
      <c r="B27" s="237"/>
      <c r="C27" s="237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5">
      <c r="A28" s="237"/>
      <c r="B28" s="238">
        <v>3</v>
      </c>
      <c r="C28" s="236">
        <v>0.45833333333333331</v>
      </c>
      <c r="D28" s="50" t="s">
        <v>119</v>
      </c>
      <c r="E28" s="50" t="str">
        <f>Ders_Programı!E29</f>
        <v>F210</v>
      </c>
      <c r="F28" s="50" t="str">
        <f>Ders_Programı!F29</f>
        <v>F211</v>
      </c>
      <c r="G28" s="50" t="str">
        <f>Ders_Programı!G29</f>
        <v>F212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5">
      <c r="A29" s="237"/>
      <c r="B29" s="237"/>
      <c r="C29" s="237"/>
      <c r="D29" s="50" t="s">
        <v>117</v>
      </c>
      <c r="E29" s="50" t="str">
        <f>Ders_Programı!D29</f>
        <v xml:space="preserve">TAR 407 XX.YY.DÜN.TAR.I </v>
      </c>
      <c r="F29" s="50" t="str">
        <f>Ders_Programı!D29</f>
        <v xml:space="preserve">TAR 407 XX.YY.DÜN.TAR.I </v>
      </c>
      <c r="G29" s="50" t="str">
        <f>Ders_Programı!D29</f>
        <v xml:space="preserve">TAR 407 XX.YY.DÜN.TAR.I </v>
      </c>
      <c r="H29" s="50" t="str">
        <f>Ders_Programı!D29</f>
        <v xml:space="preserve">TAR 407 XX.YY.DÜN.TAR.I 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5">
      <c r="A30" s="237"/>
      <c r="B30" s="238">
        <v>4</v>
      </c>
      <c r="C30" s="236">
        <v>0.54166666666666663</v>
      </c>
      <c r="D30" s="50" t="s">
        <v>119</v>
      </c>
      <c r="E30" s="50" t="str">
        <f>Ders_Programı!E31</f>
        <v>F210</v>
      </c>
      <c r="F30" s="50" t="str">
        <f>Ders_Programı!F31</f>
        <v>F211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5">
      <c r="A31" s="237"/>
      <c r="B31" s="237"/>
      <c r="C31" s="237"/>
      <c r="D31" s="50" t="s">
        <v>117</v>
      </c>
      <c r="E31" s="50" t="str">
        <f>Ders_Programı!D31</f>
        <v xml:space="preserve">TAR 305 YAKINÇAĞ AVRUPA TARİHİ </v>
      </c>
      <c r="F31" s="50" t="str">
        <f>Ders_Programı!D31</f>
        <v xml:space="preserve">TAR 305 YAKINÇAĞ AVRUPA TARİHİ </v>
      </c>
      <c r="G31" s="50" t="str">
        <f>Ders_Programı!D31</f>
        <v xml:space="preserve">TAR 305 YAKINÇAĞ AVRUPA TARİHİ </v>
      </c>
      <c r="H31" s="50" t="str">
        <f>Ders_Programı!D31</f>
        <v xml:space="preserve">TAR 305 YAKINÇAĞ AVRUPA TARİHİ 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5">
      <c r="A32" s="237"/>
      <c r="B32" s="238">
        <v>5</v>
      </c>
      <c r="C32" s="236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5">
      <c r="A33" s="237"/>
      <c r="B33" s="237"/>
      <c r="C33" s="237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5">
      <c r="A34" s="237"/>
      <c r="B34" s="238">
        <v>6</v>
      </c>
      <c r="C34" s="236">
        <v>0.625</v>
      </c>
      <c r="D34" s="50" t="s">
        <v>119</v>
      </c>
      <c r="E34" s="50" t="str">
        <f>Ders_Programı!E35</f>
        <v>F210</v>
      </c>
      <c r="F34" s="50" t="str">
        <f>Ders_Programı!F35</f>
        <v>F211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5">
      <c r="A35" s="237"/>
      <c r="B35" s="237"/>
      <c r="C35" s="237"/>
      <c r="D35" s="50" t="s">
        <v>117</v>
      </c>
      <c r="E35" s="50" t="str">
        <f>Ders_Programı!D35</f>
        <v xml:space="preserve">TAR 217 OSMANLI TARİHİ (1300-1400) </v>
      </c>
      <c r="F35" s="50" t="str">
        <f>Ders_Programı!D35</f>
        <v xml:space="preserve">TAR 217 OSMANLI TARİHİ (1300-1400) </v>
      </c>
      <c r="G35" s="50" t="str">
        <f>Ders_Programı!D35</f>
        <v xml:space="preserve">TAR 217 OSMANLI TARİHİ (1300-1400) </v>
      </c>
      <c r="H35" s="50" t="str">
        <f>Ders_Programı!D35</f>
        <v xml:space="preserve">TAR 217 OSMANLI TARİHİ (1300-1400) </v>
      </c>
      <c r="I35" s="50">
        <f>Ders_Programı!J35</f>
        <v>0</v>
      </c>
      <c r="J35" s="50">
        <f>Ders_Programı!M35</f>
        <v>0</v>
      </c>
      <c r="K35" s="8"/>
    </row>
    <row r="36" spans="1:11" ht="13.5" customHeight="1" x14ac:dyDescent="0.25">
      <c r="A36" s="237"/>
      <c r="B36" s="238">
        <v>7</v>
      </c>
      <c r="C36" s="236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5">
      <c r="A37" s="237"/>
      <c r="B37" s="237"/>
      <c r="C37" s="237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5">
      <c r="A38" s="237"/>
      <c r="B38" s="238">
        <v>8</v>
      </c>
      <c r="C38" s="236">
        <v>0.70833333333333337</v>
      </c>
      <c r="D38" s="50" t="s">
        <v>119</v>
      </c>
      <c r="E38" s="50">
        <f>Ders_Programı!E39</f>
        <v>0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5">
      <c r="A39" s="237"/>
      <c r="B39" s="237"/>
      <c r="C39" s="237"/>
      <c r="D39" s="50" t="s">
        <v>117</v>
      </c>
      <c r="E39" s="50">
        <f>Ders_Programı!D39</f>
        <v>0</v>
      </c>
      <c r="F39" s="50">
        <f>Ders_Programı!D39</f>
        <v>0</v>
      </c>
      <c r="G39" s="50">
        <f>Ders_Programı!D39</f>
        <v>0</v>
      </c>
      <c r="H39" s="50">
        <f>Ders_Programı!D39</f>
        <v>0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5">
      <c r="A40" s="237"/>
      <c r="B40" s="238">
        <v>9</v>
      </c>
      <c r="C40" s="236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5">
      <c r="A41" s="237"/>
      <c r="B41" s="237"/>
      <c r="C41" s="237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5">
      <c r="A42" s="237"/>
      <c r="B42" s="238">
        <v>10</v>
      </c>
      <c r="C42" s="236">
        <v>0.79166666666666663</v>
      </c>
      <c r="D42" s="50" t="s">
        <v>119</v>
      </c>
      <c r="E42" s="50">
        <f>Ders_Programı!E43</f>
        <v>0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5">
      <c r="A43" s="237"/>
      <c r="B43" s="237"/>
      <c r="C43" s="237"/>
      <c r="D43" s="50" t="s">
        <v>117</v>
      </c>
      <c r="E43" s="50">
        <f>Ders_Programı!D43</f>
        <v>0</v>
      </c>
      <c r="F43" s="50">
        <f>Ders_Programı!D43</f>
        <v>0</v>
      </c>
      <c r="G43" s="50">
        <f>Ders_Programı!D43</f>
        <v>0</v>
      </c>
      <c r="H43" s="50">
        <f>Ders_Programı!D43</f>
        <v>0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5">
      <c r="A44" s="237"/>
      <c r="B44" s="238">
        <v>11</v>
      </c>
      <c r="C44" s="236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5">
      <c r="A45" s="237"/>
      <c r="B45" s="237"/>
      <c r="C45" s="237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5">
      <c r="A46" s="247">
        <f>A24+1</f>
        <v>44580</v>
      </c>
      <c r="B46" s="240">
        <v>1</v>
      </c>
      <c r="C46" s="248">
        <v>0.375</v>
      </c>
      <c r="D46" s="51" t="s">
        <v>119</v>
      </c>
      <c r="E46" s="51" t="str">
        <f>Ders_Programı!E47</f>
        <v>F210</v>
      </c>
      <c r="F46" s="51" t="str">
        <f>Ders_Programı!F47</f>
        <v>F211</v>
      </c>
      <c r="G46" s="51">
        <f>Ders_Programı!G47</f>
        <v>0</v>
      </c>
      <c r="H46" s="51">
        <f>Ders_Programı!H47</f>
        <v>0</v>
      </c>
      <c r="I46" s="51">
        <f>Ders_Programı!K47</f>
        <v>0</v>
      </c>
      <c r="J46" s="51">
        <f>Ders_Programı!N47</f>
        <v>0</v>
      </c>
      <c r="K46" s="8"/>
    </row>
    <row r="47" spans="1:11" ht="13.5" customHeight="1" x14ac:dyDescent="0.25">
      <c r="A47" s="241"/>
      <c r="B47" s="241"/>
      <c r="C47" s="241"/>
      <c r="D47" s="51" t="s">
        <v>117</v>
      </c>
      <c r="E47" s="51" t="str">
        <f>Ders_Programı!D47</f>
        <v xml:space="preserve">TAR 413 OSM.TAR. (1700.1800) </v>
      </c>
      <c r="F47" s="51" t="str">
        <f>Ders_Programı!D47</f>
        <v xml:space="preserve">TAR 413 OSM.TAR. (1700.1800) </v>
      </c>
      <c r="G47" s="51" t="str">
        <f>Ders_Programı!D47</f>
        <v xml:space="preserve">TAR 413 OSM.TAR. (1700.1800) </v>
      </c>
      <c r="H47" s="51" t="str">
        <f>Ders_Programı!D47</f>
        <v xml:space="preserve">TAR 413 OSM.TAR. (1700.1800) </v>
      </c>
      <c r="I47" s="51">
        <f>Ders_Programı!J47</f>
        <v>0</v>
      </c>
      <c r="J47" s="51">
        <f>Ders_Programı!M47</f>
        <v>0</v>
      </c>
      <c r="K47" s="8"/>
    </row>
    <row r="48" spans="1:11" ht="13.5" customHeight="1" x14ac:dyDescent="0.25">
      <c r="A48" s="241"/>
      <c r="B48" s="240">
        <v>2</v>
      </c>
      <c r="C48" s="242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5">
      <c r="A49" s="241"/>
      <c r="B49" s="241"/>
      <c r="C49" s="241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5">
      <c r="A50" s="241"/>
      <c r="B50" s="240">
        <v>3</v>
      </c>
      <c r="C50" s="242">
        <v>0.45833333333333331</v>
      </c>
      <c r="D50" s="51" t="s">
        <v>119</v>
      </c>
      <c r="E50" s="51" t="str">
        <f>Ders_Programı!E51</f>
        <v>F210</v>
      </c>
      <c r="F50" s="51" t="str">
        <f>Ders_Programı!F51</f>
        <v>F211</v>
      </c>
      <c r="G50" s="51">
        <f>Ders_Programı!G51</f>
        <v>0</v>
      </c>
      <c r="H50" s="51">
        <f>Ders_Programı!H51</f>
        <v>0</v>
      </c>
      <c r="I50" s="51">
        <f>Ders_Programı!K51</f>
        <v>0</v>
      </c>
      <c r="J50" s="51">
        <f>Ders_Programı!N51</f>
        <v>0</v>
      </c>
      <c r="K50" s="8"/>
    </row>
    <row r="51" spans="1:11" ht="13.5" customHeight="1" x14ac:dyDescent="0.25">
      <c r="A51" s="241"/>
      <c r="B51" s="241"/>
      <c r="C51" s="241"/>
      <c r="D51" s="51" t="s">
        <v>117</v>
      </c>
      <c r="E51" s="51" t="str">
        <f>Ders_Programı!D51</f>
        <v>TAR 313 TÜRK KÜLT. MED. TAR.</v>
      </c>
      <c r="F51" s="51" t="str">
        <f>Ders_Programı!D51</f>
        <v>TAR 313 TÜRK KÜLT. MED. TAR.</v>
      </c>
      <c r="G51" s="51" t="str">
        <f>Ders_Programı!D51</f>
        <v>TAR 313 TÜRK KÜLT. MED. TAR.</v>
      </c>
      <c r="H51" s="51" t="str">
        <f>Ders_Programı!D51</f>
        <v>TAR 313 TÜRK KÜLT. MED. TAR.</v>
      </c>
      <c r="I51" s="51">
        <f>Ders_Programı!J51</f>
        <v>0</v>
      </c>
      <c r="J51" s="51">
        <f>Ders_Programı!M51</f>
        <v>0</v>
      </c>
      <c r="K51" s="8"/>
    </row>
    <row r="52" spans="1:11" ht="13.5" customHeight="1" x14ac:dyDescent="0.25">
      <c r="A52" s="241"/>
      <c r="B52" s="240">
        <v>4</v>
      </c>
      <c r="C52" s="242">
        <v>0.54166666666666663</v>
      </c>
      <c r="D52" s="51" t="s">
        <v>119</v>
      </c>
      <c r="E52" s="51" t="str">
        <f>Ders_Programı!E53</f>
        <v>F210</v>
      </c>
      <c r="F52" s="51" t="str">
        <f>Ders_Programı!F53</f>
        <v>F211</v>
      </c>
      <c r="G52" s="51" t="str">
        <f>Ders_Programı!G53</f>
        <v>F212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5">
      <c r="A53" s="241"/>
      <c r="B53" s="241"/>
      <c r="C53" s="241"/>
      <c r="D53" s="51" t="s">
        <v>117</v>
      </c>
      <c r="E53" s="51" t="str">
        <f>Ders_Programı!D53</f>
        <v xml:space="preserve">TAR 103 GENEL TÜRK TAR. </v>
      </c>
      <c r="F53" s="51" t="str">
        <f>Ders_Programı!D53</f>
        <v xml:space="preserve">TAR 103 GENEL TÜRK TAR. </v>
      </c>
      <c r="G53" s="51" t="str">
        <f>Ders_Programı!D53</f>
        <v xml:space="preserve">TAR 103 GENEL TÜRK TAR. </v>
      </c>
      <c r="H53" s="51" t="str">
        <f>Ders_Programı!D53</f>
        <v xml:space="preserve">TAR 103 GENEL TÜRK TAR. </v>
      </c>
      <c r="I53" s="51">
        <f>Ders_Programı!J53</f>
        <v>0</v>
      </c>
      <c r="J53" s="51">
        <f>Ders_Programı!M53</f>
        <v>0</v>
      </c>
      <c r="K53" s="8"/>
    </row>
    <row r="54" spans="1:11" ht="13.5" customHeight="1" x14ac:dyDescent="0.25">
      <c r="A54" s="241"/>
      <c r="B54" s="240">
        <v>5</v>
      </c>
      <c r="C54" s="242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5">
      <c r="A55" s="241"/>
      <c r="B55" s="241"/>
      <c r="C55" s="241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5">
      <c r="A56" s="241"/>
      <c r="B56" s="240">
        <v>6</v>
      </c>
      <c r="C56" s="242">
        <v>0.625</v>
      </c>
      <c r="D56" s="51" t="s">
        <v>119</v>
      </c>
      <c r="E56" s="51" t="str">
        <f>Ders_Programı!E57</f>
        <v>F210</v>
      </c>
      <c r="F56" s="51" t="str">
        <f>Ders_Programı!F57</f>
        <v>F211</v>
      </c>
      <c r="G56" s="51" t="str">
        <f>Ders_Programı!G57</f>
        <v>F212</v>
      </c>
      <c r="H56" s="51">
        <f>Ders_Programı!H57</f>
        <v>0</v>
      </c>
      <c r="I56" s="51">
        <f>Ders_Programı!K57</f>
        <v>0</v>
      </c>
      <c r="J56" s="51">
        <f>Ders_Programı!N57</f>
        <v>0</v>
      </c>
      <c r="K56" s="8"/>
    </row>
    <row r="57" spans="1:11" ht="13.5" customHeight="1" x14ac:dyDescent="0.25">
      <c r="A57" s="241"/>
      <c r="B57" s="241"/>
      <c r="C57" s="241"/>
      <c r="D57" s="51" t="s">
        <v>117</v>
      </c>
      <c r="E57" s="51" t="str">
        <f>Ders_Programı!D57</f>
        <v xml:space="preserve">TAR 209 TC. SİYASAL TAR. </v>
      </c>
      <c r="F57" s="51" t="str">
        <f>Ders_Programı!D57</f>
        <v xml:space="preserve">TAR 209 TC. SİYASAL TAR. </v>
      </c>
      <c r="G57" s="51" t="str">
        <f>Ders_Programı!D57</f>
        <v xml:space="preserve">TAR 209 TC. SİYASAL TAR. </v>
      </c>
      <c r="H57" s="51" t="str">
        <f>Ders_Programı!D57</f>
        <v xml:space="preserve">TAR 209 TC. SİYASAL TAR. </v>
      </c>
      <c r="I57" s="51">
        <f>Ders_Programı!J57</f>
        <v>0</v>
      </c>
      <c r="J57" s="51">
        <f>Ders_Programı!M57</f>
        <v>0</v>
      </c>
      <c r="K57" s="8"/>
    </row>
    <row r="58" spans="1:11" ht="13.5" customHeight="1" x14ac:dyDescent="0.25">
      <c r="A58" s="241"/>
      <c r="B58" s="240">
        <v>7</v>
      </c>
      <c r="C58" s="242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5">
      <c r="A59" s="241"/>
      <c r="B59" s="241"/>
      <c r="C59" s="241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5">
      <c r="A60" s="241"/>
      <c r="B60" s="240">
        <v>8</v>
      </c>
      <c r="C60" s="242">
        <v>0.70833333333333337</v>
      </c>
      <c r="D60" s="51" t="s">
        <v>119</v>
      </c>
      <c r="E60" s="51" t="str">
        <f>Ders_Programı!E61</f>
        <v>F211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5">
      <c r="A61" s="241"/>
      <c r="B61" s="241"/>
      <c r="C61" s="241"/>
      <c r="D61" s="51" t="s">
        <v>117</v>
      </c>
      <c r="E61" s="51" t="str">
        <f>Ders_Programı!D61</f>
        <v xml:space="preserve">TAR323 OSMANLI PALEOGRAFYASI </v>
      </c>
      <c r="F61" s="51" t="str">
        <f>Ders_Programı!D61</f>
        <v xml:space="preserve">TAR323 OSMANLI PALEOGRAFYASI </v>
      </c>
      <c r="G61" s="51" t="str">
        <f>Ders_Programı!D61</f>
        <v xml:space="preserve">TAR323 OSMANLI PALEOGRAFYASI </v>
      </c>
      <c r="H61" s="51" t="str">
        <f>Ders_Programı!D61</f>
        <v xml:space="preserve">TAR323 OSMANLI PALEOGRAFYASI 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5">
      <c r="A62" s="241"/>
      <c r="B62" s="240">
        <v>9</v>
      </c>
      <c r="C62" s="242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5">
      <c r="A63" s="241"/>
      <c r="B63" s="241"/>
      <c r="C63" s="241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5">
      <c r="A64" s="241"/>
      <c r="B64" s="240">
        <v>10</v>
      </c>
      <c r="C64" s="242">
        <v>0.79166666666666663</v>
      </c>
      <c r="D64" s="51" t="s">
        <v>119</v>
      </c>
      <c r="E64" s="51">
        <f>Ders_Programı!E65</f>
        <v>0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5">
      <c r="A65" s="241"/>
      <c r="B65" s="241"/>
      <c r="C65" s="241"/>
      <c r="D65" s="51" t="s">
        <v>117</v>
      </c>
      <c r="E65" s="51">
        <f>Ders_Programı!D65</f>
        <v>0</v>
      </c>
      <c r="F65" s="51">
        <f>Ders_Programı!D65</f>
        <v>0</v>
      </c>
      <c r="G65" s="51">
        <f>Ders_Programı!D65</f>
        <v>0</v>
      </c>
      <c r="H65" s="51">
        <f>Ders_Programı!D65</f>
        <v>0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5">
      <c r="A66" s="241"/>
      <c r="B66" s="240">
        <v>11</v>
      </c>
      <c r="C66" s="242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5">
      <c r="A67" s="241"/>
      <c r="B67" s="241"/>
      <c r="C67" s="241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5">
      <c r="A68" s="243">
        <f>A46+1</f>
        <v>44581</v>
      </c>
      <c r="B68" s="238">
        <v>1</v>
      </c>
      <c r="C68" s="239">
        <v>0.375</v>
      </c>
      <c r="D68" s="52" t="s">
        <v>119</v>
      </c>
      <c r="E68" s="52" t="str">
        <f>Ders_Programı!E69</f>
        <v>F210</v>
      </c>
      <c r="F68" s="52" t="str">
        <f>Ders_Programı!F69</f>
        <v>F211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5">
      <c r="A69" s="237"/>
      <c r="B69" s="237"/>
      <c r="C69" s="237"/>
      <c r="D69" s="52" t="s">
        <v>117</v>
      </c>
      <c r="E69" s="52" t="str">
        <f>Ders_Programı!D69</f>
        <v xml:space="preserve">TAR 315 OSMANLI TARİHİ (1500-1600) </v>
      </c>
      <c r="F69" s="52" t="str">
        <f>Ders_Programı!D69</f>
        <v xml:space="preserve">TAR 315 OSMANLI TARİHİ (1500-1600) </v>
      </c>
      <c r="G69" s="52" t="str">
        <f>Ders_Programı!D69</f>
        <v xml:space="preserve">TAR 315 OSMANLI TARİHİ (1500-1600) </v>
      </c>
      <c r="H69" s="52" t="str">
        <f>Ders_Programı!D69</f>
        <v xml:space="preserve">TAR 315 OSMANLI TARİHİ (1500-1600) </v>
      </c>
      <c r="I69" s="52">
        <f>Ders_Programı!J69</f>
        <v>0</v>
      </c>
      <c r="J69" s="52">
        <f>Ders_Programı!M69</f>
        <v>0</v>
      </c>
      <c r="K69" s="8"/>
    </row>
    <row r="70" spans="1:11" ht="13.5" customHeight="1" x14ac:dyDescent="0.25">
      <c r="A70" s="237"/>
      <c r="B70" s="238">
        <v>2</v>
      </c>
      <c r="C70" s="236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5">
      <c r="A71" s="237"/>
      <c r="B71" s="237"/>
      <c r="C71" s="237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8"/>
    </row>
    <row r="72" spans="1:11" ht="13.5" customHeight="1" x14ac:dyDescent="0.25">
      <c r="A72" s="237"/>
      <c r="B72" s="238">
        <v>3</v>
      </c>
      <c r="C72" s="236">
        <v>0.45833333333333331</v>
      </c>
      <c r="D72" s="52" t="s">
        <v>119</v>
      </c>
      <c r="E72" s="52" t="str">
        <f>Ders_Programı!E73</f>
        <v>F210</v>
      </c>
      <c r="F72" s="52" t="str">
        <f>Ders_Programı!F73</f>
        <v>F211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5">
      <c r="A73" s="237"/>
      <c r="B73" s="237"/>
      <c r="C73" s="237"/>
      <c r="D73" s="52" t="s">
        <v>117</v>
      </c>
      <c r="E73" s="52" t="str">
        <f>Ders_Programı!D73</f>
        <v xml:space="preserve">TAR 205 ÇAĞDAŞ TÜRK DÜNY. TAR. </v>
      </c>
      <c r="F73" s="52" t="str">
        <f>Ders_Programı!D73</f>
        <v xml:space="preserve">TAR 205 ÇAĞDAŞ TÜRK DÜNY. TAR. </v>
      </c>
      <c r="G73" s="52" t="str">
        <f>Ders_Programı!D73</f>
        <v xml:space="preserve">TAR 205 ÇAĞDAŞ TÜRK DÜNY. TAR. </v>
      </c>
      <c r="H73" s="52" t="str">
        <f>Ders_Programı!D73</f>
        <v xml:space="preserve">TAR 205 ÇAĞDAŞ TÜRK DÜNY. TAR. </v>
      </c>
      <c r="I73" s="52">
        <f>Ders_Programı!J73</f>
        <v>0</v>
      </c>
      <c r="J73" s="52">
        <f>Ders_Programı!M73</f>
        <v>0</v>
      </c>
      <c r="K73" s="8"/>
    </row>
    <row r="74" spans="1:11" ht="13.5" customHeight="1" x14ac:dyDescent="0.25">
      <c r="A74" s="237"/>
      <c r="B74" s="238">
        <v>4</v>
      </c>
      <c r="C74" s="236">
        <v>0.54166666666666663</v>
      </c>
      <c r="D74" s="52" t="s">
        <v>119</v>
      </c>
      <c r="E74" s="52" t="str">
        <f>Ders_Programı!E75</f>
        <v>F210</v>
      </c>
      <c r="F74" s="52" t="str">
        <f>Ders_Programı!F75</f>
        <v>F211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5">
      <c r="A75" s="237"/>
      <c r="B75" s="237"/>
      <c r="C75" s="237"/>
      <c r="D75" s="52" t="s">
        <v>117</v>
      </c>
      <c r="E75" s="52" t="str">
        <f>Ders_Programı!D75</f>
        <v xml:space="preserve">TAR 427 SÖMÜRGECİLİK TARİHİ </v>
      </c>
      <c r="F75" s="52" t="str">
        <f>Ders_Programı!D75</f>
        <v xml:space="preserve">TAR 427 SÖMÜRGECİLİK TARİHİ </v>
      </c>
      <c r="G75" s="52" t="str">
        <f>Ders_Programı!D75</f>
        <v xml:space="preserve">TAR 427 SÖMÜRGECİLİK TARİHİ </v>
      </c>
      <c r="H75" s="52" t="str">
        <f>Ders_Programı!D75</f>
        <v xml:space="preserve">TAR 427 SÖMÜRGECİLİK TARİHİ </v>
      </c>
      <c r="I75" s="52">
        <f>Ders_Programı!J75</f>
        <v>0</v>
      </c>
      <c r="J75" s="52">
        <f>Ders_Programı!M75</f>
        <v>0</v>
      </c>
      <c r="K75" s="8"/>
    </row>
    <row r="76" spans="1:11" ht="13.5" customHeight="1" x14ac:dyDescent="0.25">
      <c r="A76" s="237"/>
      <c r="B76" s="238">
        <v>5</v>
      </c>
      <c r="C76" s="236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5">
      <c r="A77" s="237"/>
      <c r="B77" s="237"/>
      <c r="C77" s="237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8"/>
    </row>
    <row r="78" spans="1:11" ht="13.5" customHeight="1" x14ac:dyDescent="0.25">
      <c r="A78" s="237"/>
      <c r="B78" s="238">
        <v>6</v>
      </c>
      <c r="C78" s="236">
        <v>0.625</v>
      </c>
      <c r="D78" s="52" t="s">
        <v>119</v>
      </c>
      <c r="E78" s="52" t="str">
        <f>Ders_Programı!E79</f>
        <v>F210</v>
      </c>
      <c r="F78" s="52">
        <f>Ders_Programı!F79</f>
        <v>0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5">
      <c r="A79" s="237"/>
      <c r="B79" s="237"/>
      <c r="C79" s="237"/>
      <c r="D79" s="52" t="s">
        <v>117</v>
      </c>
      <c r="E79" s="52" t="str">
        <f>Ders_Programı!D79</f>
        <v xml:space="preserve">TAR 343 ULUSLARARASI KUR. VE TÜRKİYE </v>
      </c>
      <c r="F79" s="52" t="str">
        <f>Ders_Programı!D79</f>
        <v xml:space="preserve">TAR 343 ULUSLARARASI KUR. VE TÜRKİYE </v>
      </c>
      <c r="G79" s="52" t="str">
        <f>Ders_Programı!D79</f>
        <v xml:space="preserve">TAR 343 ULUSLARARASI KUR. VE TÜRKİYE </v>
      </c>
      <c r="H79" s="52" t="str">
        <f>Ders_Programı!D79</f>
        <v xml:space="preserve">TAR 343 ULUSLARARASI KUR. VE TÜRKİYE </v>
      </c>
      <c r="I79" s="52">
        <f>Ders_Programı!J79</f>
        <v>0</v>
      </c>
      <c r="J79" s="52">
        <f>Ders_Programı!M79</f>
        <v>0</v>
      </c>
      <c r="K79" s="8"/>
    </row>
    <row r="80" spans="1:11" ht="13.5" customHeight="1" x14ac:dyDescent="0.25">
      <c r="A80" s="237"/>
      <c r="B80" s="238">
        <v>7</v>
      </c>
      <c r="C80" s="236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5">
      <c r="A81" s="237"/>
      <c r="B81" s="237"/>
      <c r="C81" s="237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5">
      <c r="A82" s="237"/>
      <c r="B82" s="238">
        <v>8</v>
      </c>
      <c r="C82" s="236">
        <v>0.70833333333333337</v>
      </c>
      <c r="D82" s="52" t="s">
        <v>119</v>
      </c>
      <c r="E82" s="52">
        <f>Ders_Programı!E83</f>
        <v>0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5">
      <c r="A83" s="237"/>
      <c r="B83" s="237"/>
      <c r="C83" s="237"/>
      <c r="D83" s="52" t="s">
        <v>117</v>
      </c>
      <c r="E83" s="52">
        <f>Ders_Programı!D83</f>
        <v>0</v>
      </c>
      <c r="F83" s="52">
        <f>Ders_Programı!D83</f>
        <v>0</v>
      </c>
      <c r="G83" s="52">
        <f>Ders_Programı!D83</f>
        <v>0</v>
      </c>
      <c r="H83" s="52">
        <f>Ders_Programı!D83</f>
        <v>0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5">
      <c r="A84" s="237"/>
      <c r="B84" s="238">
        <v>9</v>
      </c>
      <c r="C84" s="236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5">
      <c r="A85" s="237"/>
      <c r="B85" s="237"/>
      <c r="C85" s="237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5">
      <c r="A86" s="237"/>
      <c r="B86" s="238">
        <v>10</v>
      </c>
      <c r="C86" s="236">
        <v>0.79166666666666663</v>
      </c>
      <c r="D86" s="52" t="s">
        <v>119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5">
      <c r="A87" s="237"/>
      <c r="B87" s="237"/>
      <c r="C87" s="237"/>
      <c r="D87" s="52" t="s">
        <v>117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5">
      <c r="A88" s="237"/>
      <c r="B88" s="238">
        <v>11</v>
      </c>
      <c r="C88" s="236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5">
      <c r="A89" s="237"/>
      <c r="B89" s="237"/>
      <c r="C89" s="237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5">
      <c r="A90" s="247">
        <f>A68+1</f>
        <v>44582</v>
      </c>
      <c r="B90" s="240">
        <v>1</v>
      </c>
      <c r="C90" s="248">
        <v>0.375</v>
      </c>
      <c r="D90" s="53" t="s">
        <v>119</v>
      </c>
      <c r="E90" s="53" t="str">
        <f>Ders_Programı!E91</f>
        <v>F210</v>
      </c>
      <c r="F90" s="53" t="str">
        <f>Ders_Programı!F91</f>
        <v>F211</v>
      </c>
      <c r="G90" s="53" t="str">
        <f>Ders_Programı!G91</f>
        <v>F212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5">
      <c r="A91" s="241"/>
      <c r="B91" s="241"/>
      <c r="C91" s="241"/>
      <c r="D91" s="53" t="s">
        <v>117</v>
      </c>
      <c r="E91" s="53" t="str">
        <f>Ders_Programı!D91</f>
        <v xml:space="preserve">TAR 111 OSMANLITÜRKÇESİ I </v>
      </c>
      <c r="F91" s="53" t="str">
        <f>Ders_Programı!D91</f>
        <v xml:space="preserve">TAR 111 OSMANLITÜRKÇESİ I </v>
      </c>
      <c r="G91" s="53" t="str">
        <f>Ders_Programı!D91</f>
        <v xml:space="preserve">TAR 111 OSMANLITÜRKÇESİ I </v>
      </c>
      <c r="H91" s="53" t="str">
        <f>Ders_Programı!D91</f>
        <v xml:space="preserve">TAR 111 OSMANLITÜRKÇESİ I 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5">
      <c r="A92" s="241"/>
      <c r="B92" s="240">
        <v>2</v>
      </c>
      <c r="C92" s="242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5">
      <c r="A93" s="241"/>
      <c r="B93" s="241"/>
      <c r="C93" s="241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5">
      <c r="A94" s="241"/>
      <c r="B94" s="240">
        <v>3</v>
      </c>
      <c r="C94" s="242">
        <v>0.45833333333333331</v>
      </c>
      <c r="D94" s="53" t="s">
        <v>119</v>
      </c>
      <c r="E94" s="53" t="str">
        <f>Ders_Programı!E95</f>
        <v>F210</v>
      </c>
      <c r="F94" s="53" t="str">
        <f>Ders_Programı!F95</f>
        <v>F211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5">
      <c r="A95" s="241"/>
      <c r="B95" s="241"/>
      <c r="C95" s="241"/>
      <c r="D95" s="53" t="s">
        <v>117</v>
      </c>
      <c r="E95" s="53" t="str">
        <f>Ders_Programı!D95</f>
        <v>TAR 329 END.KÜL.MED.TAR.</v>
      </c>
      <c r="F95" s="53" t="str">
        <f>Ders_Programı!D95</f>
        <v>TAR 329 END.KÜL.MED.TAR.</v>
      </c>
      <c r="G95" s="53" t="str">
        <f>Ders_Programı!D95</f>
        <v>TAR 329 END.KÜL.MED.TAR.</v>
      </c>
      <c r="H95" s="53" t="str">
        <f>Ders_Programı!D95</f>
        <v>TAR 329 END.KÜL.MED.TAR.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5">
      <c r="A96" s="241"/>
      <c r="B96" s="240">
        <v>4</v>
      </c>
      <c r="C96" s="242">
        <v>0.54166666666666663</v>
      </c>
      <c r="D96" s="53" t="s">
        <v>119</v>
      </c>
      <c r="E96" s="53" t="str">
        <f>Ders_Programı!E97</f>
        <v>F210</v>
      </c>
      <c r="F96" s="53">
        <f>Ders_Programı!F97</f>
        <v>0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5">
      <c r="A97" s="241"/>
      <c r="B97" s="241"/>
      <c r="C97" s="241"/>
      <c r="D97" s="53" t="s">
        <v>117</v>
      </c>
      <c r="E97" s="53" t="str">
        <f>Ders_Programı!D97</f>
        <v xml:space="preserve">TAR 231 ESKİÇAĞ MISIR TAR. </v>
      </c>
      <c r="F97" s="53" t="str">
        <f>Ders_Programı!D97</f>
        <v xml:space="preserve">TAR 231 ESKİÇAĞ MISIR TAR. </v>
      </c>
      <c r="G97" s="53" t="str">
        <f>Ders_Programı!D97</f>
        <v xml:space="preserve">TAR 231 ESKİÇAĞ MISIR TAR. </v>
      </c>
      <c r="H97" s="53" t="str">
        <f>Ders_Programı!D97</f>
        <v xml:space="preserve">TAR 231 ESKİÇAĞ MISIR TAR. 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5">
      <c r="A98" s="241"/>
      <c r="B98" s="240">
        <v>5</v>
      </c>
      <c r="C98" s="242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5">
      <c r="A99" s="241"/>
      <c r="B99" s="241"/>
      <c r="C99" s="241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5">
      <c r="A100" s="241"/>
      <c r="B100" s="240">
        <v>6</v>
      </c>
      <c r="C100" s="242">
        <v>0.625</v>
      </c>
      <c r="D100" s="53" t="s">
        <v>119</v>
      </c>
      <c r="E100" s="53" t="str">
        <f>Ders_Programı!E101</f>
        <v>F210</v>
      </c>
      <c r="F100" s="53" t="str">
        <f>Ders_Programı!F101</f>
        <v>F211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5">
      <c r="A101" s="241"/>
      <c r="B101" s="241"/>
      <c r="C101" s="241"/>
      <c r="D101" s="53" t="s">
        <v>117</v>
      </c>
      <c r="E101" s="53" t="str">
        <f>Ders_Programı!D101</f>
        <v xml:space="preserve">TAR 429 AVRUPA MEDENİYETİ TARİHİ </v>
      </c>
      <c r="F101" s="53" t="str">
        <f>Ders_Programı!D101</f>
        <v xml:space="preserve">TAR 429 AVRUPA MEDENİYETİ TARİHİ </v>
      </c>
      <c r="G101" s="53" t="str">
        <f>Ders_Programı!D101</f>
        <v xml:space="preserve">TAR 429 AVRUPA MEDENİYETİ TARİHİ </v>
      </c>
      <c r="H101" s="53" t="str">
        <f>Ders_Programı!D101</f>
        <v xml:space="preserve">TAR 429 AVRUPA MEDENİYETİ TARİHİ 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5">
      <c r="A102" s="241"/>
      <c r="B102" s="240">
        <v>7</v>
      </c>
      <c r="C102" s="242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5">
      <c r="A103" s="241"/>
      <c r="B103" s="241"/>
      <c r="C103" s="241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5">
      <c r="A104" s="241"/>
      <c r="B104" s="240">
        <v>8</v>
      </c>
      <c r="C104" s="242">
        <v>0.70833333333333337</v>
      </c>
      <c r="D104" s="53" t="s">
        <v>119</v>
      </c>
      <c r="E104" s="53">
        <f>Ders_Programı!E105</f>
        <v>0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5">
      <c r="A105" s="241"/>
      <c r="B105" s="241"/>
      <c r="C105" s="241"/>
      <c r="D105" s="53" t="s">
        <v>117</v>
      </c>
      <c r="E105" s="53">
        <f>Ders_Programı!D105</f>
        <v>0</v>
      </c>
      <c r="F105" s="53">
        <f>Ders_Programı!D105</f>
        <v>0</v>
      </c>
      <c r="G105" s="53">
        <f>Ders_Programı!D105</f>
        <v>0</v>
      </c>
      <c r="H105" s="53">
        <f>Ders_Programı!D105</f>
        <v>0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5">
      <c r="A106" s="241"/>
      <c r="B106" s="240">
        <v>9</v>
      </c>
      <c r="C106" s="242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5">
      <c r="A107" s="241"/>
      <c r="B107" s="241"/>
      <c r="C107" s="241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5">
      <c r="A108" s="241"/>
      <c r="B108" s="240">
        <v>10</v>
      </c>
      <c r="C108" s="242">
        <v>0.79166666666666663</v>
      </c>
      <c r="D108" s="54" t="s">
        <v>119</v>
      </c>
      <c r="E108" s="54">
        <f>Ders_Programı!E109</f>
        <v>0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>
        <f>Ders_Programı!K109</f>
        <v>0</v>
      </c>
      <c r="J108" s="54">
        <f>Ders_Programı!N109</f>
        <v>0</v>
      </c>
      <c r="K108" s="8"/>
    </row>
    <row r="109" spans="1:11" ht="13.5" customHeight="1" x14ac:dyDescent="0.25">
      <c r="A109" s="241"/>
      <c r="B109" s="241"/>
      <c r="C109" s="241"/>
      <c r="D109" s="54" t="s">
        <v>117</v>
      </c>
      <c r="E109" s="54">
        <f>Ders_Programı!D109</f>
        <v>0</v>
      </c>
      <c r="F109" s="54">
        <f>Ders_Programı!D109</f>
        <v>0</v>
      </c>
      <c r="G109" s="54">
        <f>Ders_Programı!D109</f>
        <v>0</v>
      </c>
      <c r="H109" s="54">
        <f>Ders_Programı!D109</f>
        <v>0</v>
      </c>
      <c r="I109" s="54">
        <f>Ders_Programı!J109</f>
        <v>0</v>
      </c>
      <c r="J109" s="54">
        <f>Ders_Programı!M109</f>
        <v>0</v>
      </c>
      <c r="K109" s="8"/>
    </row>
    <row r="110" spans="1:11" ht="13.5" customHeight="1" x14ac:dyDescent="0.25">
      <c r="A110" s="241"/>
      <c r="B110" s="240">
        <v>11</v>
      </c>
      <c r="C110" s="242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>
        <f>Ders_Programı!K111</f>
        <v>0</v>
      </c>
      <c r="J110" s="54">
        <f>Ders_Programı!N111</f>
        <v>0</v>
      </c>
      <c r="K110" s="8"/>
    </row>
    <row r="111" spans="1:11" ht="13.5" customHeight="1" x14ac:dyDescent="0.25">
      <c r="A111" s="241"/>
      <c r="B111" s="241"/>
      <c r="C111" s="241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>
        <f>Ders_Programı!M111</f>
        <v>0</v>
      </c>
      <c r="K111" s="8"/>
    </row>
    <row r="112" spans="1:11" ht="13.5" customHeight="1" x14ac:dyDescent="0.25">
      <c r="A112" s="243">
        <f>A90+1</f>
        <v>44583</v>
      </c>
      <c r="B112" s="238">
        <v>1</v>
      </c>
      <c r="C112" s="239">
        <v>0.375</v>
      </c>
      <c r="D112" s="55" t="s">
        <v>119</v>
      </c>
      <c r="E112" s="55">
        <f>Ders_Programı!E113</f>
        <v>0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>
        <f>Ders_Programı!K113</f>
        <v>0</v>
      </c>
      <c r="J112" s="55">
        <f>Ders_Programı!N113</f>
        <v>0</v>
      </c>
      <c r="K112" s="8"/>
    </row>
    <row r="113" spans="1:11" ht="13.5" customHeight="1" x14ac:dyDescent="0.25">
      <c r="A113" s="237"/>
      <c r="B113" s="237"/>
      <c r="C113" s="237"/>
      <c r="D113" s="55" t="s">
        <v>117</v>
      </c>
      <c r="E113" s="55" t="str">
        <f>Ders_Programı!D113</f>
        <v>istanbul üniversitesi uzaktan eğitim sınavı</v>
      </c>
      <c r="F113" s="55" t="str">
        <f>Ders_Programı!D113</f>
        <v>istanbul üniversitesi uzaktan eğitim sınavı</v>
      </c>
      <c r="G113" s="55" t="str">
        <f>Ders_Programı!D113</f>
        <v>istanbul üniversitesi uzaktan eğitim sınavı</v>
      </c>
      <c r="H113" s="55" t="str">
        <f>Ders_Programı!D113</f>
        <v>istanbul üniversitesi uzaktan eğitim sınavı</v>
      </c>
      <c r="I113" s="55">
        <f>Ders_Programı!J113</f>
        <v>0</v>
      </c>
      <c r="J113" s="55">
        <f>Ders_Programı!M113</f>
        <v>0</v>
      </c>
      <c r="K113" s="8"/>
    </row>
    <row r="114" spans="1:11" ht="13.5" customHeight="1" x14ac:dyDescent="0.25">
      <c r="A114" s="237"/>
      <c r="B114" s="238">
        <v>2</v>
      </c>
      <c r="C114" s="236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>
        <f>Ders_Programı!K115</f>
        <v>0</v>
      </c>
      <c r="J114" s="55">
        <f>Ders_Programı!N115</f>
        <v>0</v>
      </c>
      <c r="K114" s="8"/>
    </row>
    <row r="115" spans="1:11" ht="13.5" customHeight="1" x14ac:dyDescent="0.25">
      <c r="A115" s="237"/>
      <c r="B115" s="237"/>
      <c r="C115" s="237"/>
      <c r="D115" s="55" t="s">
        <v>117</v>
      </c>
      <c r="E115" s="55" t="str">
        <f>Ders_Programı!D115</f>
        <v>istanbul üniversitesi uzaktan eğitim sınavı</v>
      </c>
      <c r="F115" s="55" t="str">
        <f>Ders_Programı!D115</f>
        <v>istanbul üniversitesi uzaktan eğitim sınavı</v>
      </c>
      <c r="G115" s="55" t="str">
        <f>Ders_Programı!D115</f>
        <v>istanbul üniversitesi uzaktan eğitim sınavı</v>
      </c>
      <c r="H115" s="55" t="str">
        <f>Ders_Programı!D115</f>
        <v>istanbul üniversitesi uzaktan eğitim sınavı</v>
      </c>
      <c r="I115" s="55">
        <f>Ders_Programı!J115</f>
        <v>0</v>
      </c>
      <c r="J115" s="55">
        <f>Ders_Programı!M115</f>
        <v>0</v>
      </c>
      <c r="K115" s="8"/>
    </row>
    <row r="116" spans="1:11" ht="13.5" customHeight="1" x14ac:dyDescent="0.25">
      <c r="A116" s="237"/>
      <c r="B116" s="238">
        <v>3</v>
      </c>
      <c r="C116" s="236">
        <v>0.45833333333333331</v>
      </c>
      <c r="D116" s="55" t="s">
        <v>119</v>
      </c>
      <c r="E116" s="55">
        <f>Ders_Programı!E117</f>
        <v>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>
        <f>Ders_Programı!K117</f>
        <v>0</v>
      </c>
      <c r="J116" s="55">
        <f>Ders_Programı!N117</f>
        <v>0</v>
      </c>
      <c r="K116" s="8"/>
    </row>
    <row r="117" spans="1:11" ht="13.5" customHeight="1" x14ac:dyDescent="0.25">
      <c r="A117" s="237"/>
      <c r="B117" s="237"/>
      <c r="C117" s="237"/>
      <c r="D117" s="55" t="s">
        <v>117</v>
      </c>
      <c r="E117" s="55" t="str">
        <f>Ders_Programı!D117</f>
        <v>istanbul üniversitesi uzaktan eğitim sınavı</v>
      </c>
      <c r="F117" s="55" t="str">
        <f>Ders_Programı!D117</f>
        <v>istanbul üniversitesi uzaktan eğitim sınavı</v>
      </c>
      <c r="G117" s="55" t="str">
        <f>Ders_Programı!D117</f>
        <v>istanbul üniversitesi uzaktan eğitim sınavı</v>
      </c>
      <c r="H117" s="55" t="str">
        <f>Ders_Programı!D117</f>
        <v>istanbul üniversitesi uzaktan eğitim sınavı</v>
      </c>
      <c r="I117" s="55">
        <f>Ders_Programı!J117</f>
        <v>0</v>
      </c>
      <c r="J117" s="55">
        <f>Ders_Programı!M117</f>
        <v>0</v>
      </c>
      <c r="K117" s="8"/>
    </row>
    <row r="118" spans="1:11" ht="13.5" customHeight="1" x14ac:dyDescent="0.25">
      <c r="A118" s="237"/>
      <c r="B118" s="238">
        <v>4</v>
      </c>
      <c r="C118" s="236">
        <v>0.54166666666666663</v>
      </c>
      <c r="D118" s="55" t="s">
        <v>119</v>
      </c>
      <c r="E118" s="55">
        <f>Ders_Programı!E119</f>
        <v>0</v>
      </c>
      <c r="F118" s="55">
        <f>Ders_Programı!F119</f>
        <v>0</v>
      </c>
      <c r="G118" s="55">
        <f>Ders_Programı!G119</f>
        <v>0</v>
      </c>
      <c r="H118" s="55">
        <f>Ders_Programı!H119</f>
        <v>0</v>
      </c>
      <c r="I118" s="55">
        <f>Ders_Programı!K119</f>
        <v>0</v>
      </c>
      <c r="J118" s="55">
        <f>Ders_Programı!N119</f>
        <v>0</v>
      </c>
      <c r="K118" s="8"/>
    </row>
    <row r="119" spans="1:11" ht="13.5" customHeight="1" x14ac:dyDescent="0.25">
      <c r="A119" s="237"/>
      <c r="B119" s="237"/>
      <c r="C119" s="237"/>
      <c r="D119" s="55" t="s">
        <v>117</v>
      </c>
      <c r="E119" s="55" t="str">
        <f>Ders_Programı!D119</f>
        <v>istanbul üniversitesi uzaktan eğitim sınavı</v>
      </c>
      <c r="F119" s="55" t="str">
        <f>Ders_Programı!D119</f>
        <v>istanbul üniversitesi uzaktan eğitim sınavı</v>
      </c>
      <c r="G119" s="55" t="str">
        <f>Ders_Programı!D119</f>
        <v>istanbul üniversitesi uzaktan eğitim sınavı</v>
      </c>
      <c r="H119" s="55" t="str">
        <f>Ders_Programı!D119</f>
        <v>istanbul üniversitesi uzaktan eğitim sınavı</v>
      </c>
      <c r="I119" s="55">
        <f>Ders_Programı!J119</f>
        <v>0</v>
      </c>
      <c r="J119" s="55">
        <f>Ders_Programı!M119</f>
        <v>0</v>
      </c>
      <c r="K119" s="8"/>
    </row>
    <row r="120" spans="1:11" ht="13.5" customHeight="1" x14ac:dyDescent="0.25">
      <c r="A120" s="237"/>
      <c r="B120" s="238">
        <v>5</v>
      </c>
      <c r="C120" s="236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>
        <f>Ders_Programı!K121</f>
        <v>0</v>
      </c>
      <c r="J120" s="55">
        <f>Ders_Programı!N121</f>
        <v>0</v>
      </c>
      <c r="K120" s="8"/>
    </row>
    <row r="121" spans="1:11" ht="13.5" customHeight="1" x14ac:dyDescent="0.25">
      <c r="A121" s="237"/>
      <c r="B121" s="237"/>
      <c r="C121" s="237"/>
      <c r="D121" s="55" t="s">
        <v>117</v>
      </c>
      <c r="E121" s="55" t="str">
        <f>Ders_Programı!D121</f>
        <v>istanbul üniversitesi uzaktan eğitim sınavı</v>
      </c>
      <c r="F121" s="55" t="str">
        <f>Ders_Programı!D121</f>
        <v>istanbul üniversitesi uzaktan eğitim sınavı</v>
      </c>
      <c r="G121" s="55" t="str">
        <f>Ders_Programı!D121</f>
        <v>istanbul üniversitesi uzaktan eğitim sınavı</v>
      </c>
      <c r="H121" s="55" t="str">
        <f>Ders_Programı!D121</f>
        <v>istanbul üniversitesi uzaktan eğitim sınavı</v>
      </c>
      <c r="I121" s="55">
        <f>Ders_Programı!J121</f>
        <v>0</v>
      </c>
      <c r="J121" s="55">
        <f>Ders_Programı!M121</f>
        <v>0</v>
      </c>
      <c r="K121" s="8"/>
    </row>
    <row r="122" spans="1:11" ht="13.5" customHeight="1" x14ac:dyDescent="0.25">
      <c r="A122" s="237"/>
      <c r="B122" s="238">
        <v>6</v>
      </c>
      <c r="C122" s="236">
        <v>0.625</v>
      </c>
      <c r="D122" s="55" t="s">
        <v>119</v>
      </c>
      <c r="E122" s="55">
        <f>Ders_Programı!E123</f>
        <v>0</v>
      </c>
      <c r="F122" s="55">
        <f>Ders_Programı!F123</f>
        <v>0</v>
      </c>
      <c r="G122" s="55">
        <f>Ders_Programı!G123</f>
        <v>0</v>
      </c>
      <c r="H122" s="55">
        <f>Ders_Programı!H123</f>
        <v>0</v>
      </c>
      <c r="I122" s="55">
        <f>Ders_Programı!K123</f>
        <v>0</v>
      </c>
      <c r="J122" s="55">
        <f>Ders_Programı!N123</f>
        <v>0</v>
      </c>
      <c r="K122" s="8"/>
    </row>
    <row r="123" spans="1:11" ht="13.5" customHeight="1" x14ac:dyDescent="0.25">
      <c r="A123" s="237"/>
      <c r="B123" s="237"/>
      <c r="C123" s="237"/>
      <c r="D123" s="55" t="s">
        <v>117</v>
      </c>
      <c r="E123" s="55" t="str">
        <f>Ders_Programı!D123</f>
        <v>istanbul üniversitesi uzaktan eğitim sınavı</v>
      </c>
      <c r="F123" s="55" t="str">
        <f>Ders_Programı!D123</f>
        <v>istanbul üniversitesi uzaktan eğitim sınavı</v>
      </c>
      <c r="G123" s="55" t="str">
        <f>Ders_Programı!D123</f>
        <v>istanbul üniversitesi uzaktan eğitim sınavı</v>
      </c>
      <c r="H123" s="55" t="str">
        <f>Ders_Programı!D123</f>
        <v>istanbul üniversitesi uzaktan eğitim sınavı</v>
      </c>
      <c r="I123" s="55">
        <f>Ders_Programı!J123</f>
        <v>0</v>
      </c>
      <c r="J123" s="55">
        <f>Ders_Programı!M123</f>
        <v>0</v>
      </c>
      <c r="K123" s="8"/>
    </row>
    <row r="124" spans="1:11" ht="13.5" customHeight="1" x14ac:dyDescent="0.25">
      <c r="A124" s="237"/>
      <c r="B124" s="238">
        <v>7</v>
      </c>
      <c r="C124" s="236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>
        <f>Ders_Programı!K125</f>
        <v>0</v>
      </c>
      <c r="J124" s="55">
        <f>Ders_Programı!N125</f>
        <v>0</v>
      </c>
      <c r="K124" s="8"/>
    </row>
    <row r="125" spans="1:11" ht="13.5" customHeight="1" x14ac:dyDescent="0.25">
      <c r="A125" s="237"/>
      <c r="B125" s="237"/>
      <c r="C125" s="237"/>
      <c r="D125" s="55" t="s">
        <v>117</v>
      </c>
      <c r="E125" s="55" t="str">
        <f>Ders_Programı!D125</f>
        <v>istanbul üniversitesi uzaktan eğitim sınavı</v>
      </c>
      <c r="F125" s="55" t="str">
        <f>Ders_Programı!D125</f>
        <v>istanbul üniversitesi uzaktan eğitim sınavı</v>
      </c>
      <c r="G125" s="55" t="str">
        <f>Ders_Programı!D125</f>
        <v>istanbul üniversitesi uzaktan eğitim sınavı</v>
      </c>
      <c r="H125" s="55" t="str">
        <f>Ders_Programı!D125</f>
        <v>istanbul üniversitesi uzaktan eğitim sınavı</v>
      </c>
      <c r="I125" s="55">
        <f>Ders_Programı!J125</f>
        <v>0</v>
      </c>
      <c r="J125" s="55">
        <f>Ders_Programı!M125</f>
        <v>0</v>
      </c>
      <c r="K125" s="8"/>
    </row>
    <row r="126" spans="1:11" ht="13.5" customHeight="1" x14ac:dyDescent="0.25">
      <c r="A126" s="237"/>
      <c r="B126" s="238">
        <v>8</v>
      </c>
      <c r="C126" s="236">
        <v>0.70833333333333337</v>
      </c>
      <c r="D126" s="55" t="s">
        <v>119</v>
      </c>
      <c r="E126" s="55">
        <f>Ders_Programı!E127</f>
        <v>0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>
        <f>Ders_Programı!K127</f>
        <v>0</v>
      </c>
      <c r="J126" s="55">
        <f>Ders_Programı!N127</f>
        <v>0</v>
      </c>
      <c r="K126" s="8"/>
    </row>
    <row r="127" spans="1:11" ht="13.5" customHeight="1" x14ac:dyDescent="0.25">
      <c r="A127" s="237"/>
      <c r="B127" s="237"/>
      <c r="C127" s="237"/>
      <c r="D127" s="55" t="s">
        <v>117</v>
      </c>
      <c r="E127" s="55" t="str">
        <f>Ders_Programı!D127</f>
        <v>istanbul üniversitesi uzaktan eğitim sınavı</v>
      </c>
      <c r="F127" s="55" t="str">
        <f>Ders_Programı!D127</f>
        <v>istanbul üniversitesi uzaktan eğitim sınavı</v>
      </c>
      <c r="G127" s="55" t="str">
        <f>Ders_Programı!D127</f>
        <v>istanbul üniversitesi uzaktan eğitim sınavı</v>
      </c>
      <c r="H127" s="55" t="str">
        <f>Ders_Programı!D127</f>
        <v>istanbul üniversitesi uzaktan eğitim sınavı</v>
      </c>
      <c r="I127" s="55">
        <f>Ders_Programı!J127</f>
        <v>0</v>
      </c>
      <c r="J127" s="55">
        <f>Ders_Programı!M127</f>
        <v>0</v>
      </c>
      <c r="K127" s="8"/>
    </row>
    <row r="128" spans="1:11" ht="13.5" customHeight="1" x14ac:dyDescent="0.25">
      <c r="A128" s="237"/>
      <c r="B128" s="238">
        <v>9</v>
      </c>
      <c r="C128" s="236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>
        <f>Ders_Programı!K129</f>
        <v>0</v>
      </c>
      <c r="J128" s="55">
        <f>Ders_Programı!N129</f>
        <v>0</v>
      </c>
      <c r="K128" s="8"/>
    </row>
    <row r="129" spans="1:11" ht="13.5" customHeight="1" x14ac:dyDescent="0.25">
      <c r="A129" s="237"/>
      <c r="B129" s="237"/>
      <c r="C129" s="237"/>
      <c r="D129" s="55" t="s">
        <v>117</v>
      </c>
      <c r="E129" s="55" t="str">
        <f>Ders_Programı!D129</f>
        <v>istanbul üniversitesi uzaktan eğitim sınavı</v>
      </c>
      <c r="F129" s="55" t="str">
        <f>Ders_Programı!D129</f>
        <v>istanbul üniversitesi uzaktan eğitim sınavı</v>
      </c>
      <c r="G129" s="55" t="str">
        <f>Ders_Programı!D129</f>
        <v>istanbul üniversitesi uzaktan eğitim sınavı</v>
      </c>
      <c r="H129" s="55" t="str">
        <f>Ders_Programı!D129</f>
        <v>istanbul üniversitesi uzaktan eğitim sınavı</v>
      </c>
      <c r="I129" s="55">
        <f>Ders_Programı!J129</f>
        <v>0</v>
      </c>
      <c r="J129" s="55">
        <f>Ders_Programı!M129</f>
        <v>0</v>
      </c>
      <c r="K129" s="8"/>
    </row>
    <row r="130" spans="1:11" ht="13.5" customHeight="1" x14ac:dyDescent="0.25">
      <c r="A130" s="237"/>
      <c r="B130" s="238">
        <v>10</v>
      </c>
      <c r="C130" s="236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8"/>
    </row>
    <row r="131" spans="1:11" ht="13.5" customHeight="1" x14ac:dyDescent="0.25">
      <c r="A131" s="237"/>
      <c r="B131" s="237"/>
      <c r="C131" s="237"/>
      <c r="D131" s="52" t="s">
        <v>117</v>
      </c>
      <c r="E131" s="52" t="str">
        <f>Ders_Programı!D131</f>
        <v>istanbul üniversitesi uzaktan eğitim sınavı</v>
      </c>
      <c r="F131" s="52" t="str">
        <f>Ders_Programı!D131</f>
        <v>istanbul üniversitesi uzaktan eğitim sınavı</v>
      </c>
      <c r="G131" s="52" t="str">
        <f>Ders_Programı!D131</f>
        <v>istanbul üniversitesi uzaktan eğitim sınavı</v>
      </c>
      <c r="H131" s="52" t="str">
        <f>Ders_Programı!D131</f>
        <v>istanbul üniversitesi uzaktan eğitim sınavı</v>
      </c>
      <c r="I131" s="52">
        <f>Ders_Programı!J131</f>
        <v>0</v>
      </c>
      <c r="J131" s="52">
        <f>Ders_Programı!M131</f>
        <v>0</v>
      </c>
      <c r="K131" s="8"/>
    </row>
    <row r="132" spans="1:11" ht="13.5" customHeight="1" x14ac:dyDescent="0.25">
      <c r="A132" s="237"/>
      <c r="B132" s="238">
        <v>11</v>
      </c>
      <c r="C132" s="236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8"/>
    </row>
    <row r="133" spans="1:11" ht="13.5" customHeight="1" x14ac:dyDescent="0.25">
      <c r="A133" s="237"/>
      <c r="B133" s="237"/>
      <c r="C133" s="237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8"/>
    </row>
    <row r="134" spans="1:11" ht="13.5" customHeight="1" x14ac:dyDescent="0.25">
      <c r="A134" s="247">
        <f>A112+1</f>
        <v>44584</v>
      </c>
      <c r="B134" s="240">
        <v>1</v>
      </c>
      <c r="C134" s="248">
        <v>0.375</v>
      </c>
      <c r="D134" s="49" t="s">
        <v>119</v>
      </c>
      <c r="E134" s="49">
        <f>Ders_Programı!E135</f>
        <v>0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>
        <f>Ders_Programı!K135</f>
        <v>0</v>
      </c>
      <c r="J134" s="49">
        <f>Ders_Programı!N135</f>
        <v>0</v>
      </c>
      <c r="K134" s="8"/>
    </row>
    <row r="135" spans="1:11" ht="13.5" customHeight="1" x14ac:dyDescent="0.25">
      <c r="A135" s="241"/>
      <c r="B135" s="241"/>
      <c r="C135" s="241"/>
      <c r="D135" s="49" t="s">
        <v>117</v>
      </c>
      <c r="E135" s="49" t="str">
        <f>Ders_Programı!D135</f>
        <v>istanbul üniversitesi uzaktan eğitim sınavı</v>
      </c>
      <c r="F135" s="49" t="str">
        <f>Ders_Programı!D135</f>
        <v>istanbul üniversitesi uzaktan eğitim sınavı</v>
      </c>
      <c r="G135" s="49" t="str">
        <f>Ders_Programı!D135</f>
        <v>istanbul üniversitesi uzaktan eğitim sınavı</v>
      </c>
      <c r="H135" s="49" t="str">
        <f>Ders_Programı!D135</f>
        <v>istanbul üniversitesi uzaktan eğitim sınavı</v>
      </c>
      <c r="I135" s="49">
        <f>Ders_Programı!J135</f>
        <v>0</v>
      </c>
      <c r="J135" s="49">
        <f>Ders_Programı!M135</f>
        <v>0</v>
      </c>
      <c r="K135" s="8"/>
    </row>
    <row r="136" spans="1:11" ht="13.5" customHeight="1" x14ac:dyDescent="0.25">
      <c r="A136" s="241"/>
      <c r="B136" s="240">
        <v>2</v>
      </c>
      <c r="C136" s="242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>
        <f>Ders_Programı!K137</f>
        <v>0</v>
      </c>
      <c r="J136" s="49">
        <f>Ders_Programı!N137</f>
        <v>0</v>
      </c>
      <c r="K136" s="8"/>
    </row>
    <row r="137" spans="1:11" ht="13.5" customHeight="1" x14ac:dyDescent="0.25">
      <c r="A137" s="241"/>
      <c r="B137" s="241"/>
      <c r="C137" s="241"/>
      <c r="D137" s="49" t="s">
        <v>117</v>
      </c>
      <c r="E137" s="49" t="str">
        <f>Ders_Programı!D137</f>
        <v>istanbul üniversitesi uzaktan eğitim sınavı</v>
      </c>
      <c r="F137" s="49" t="str">
        <f>Ders_Programı!D137</f>
        <v>istanbul üniversitesi uzaktan eğitim sınavı</v>
      </c>
      <c r="G137" s="49" t="str">
        <f>Ders_Programı!D137</f>
        <v>istanbul üniversitesi uzaktan eğitim sınavı</v>
      </c>
      <c r="H137" s="49" t="str">
        <f>Ders_Programı!D137</f>
        <v>istanbul üniversitesi uzaktan eğitim sınavı</v>
      </c>
      <c r="I137" s="49">
        <f>Ders_Programı!J137</f>
        <v>0</v>
      </c>
      <c r="J137" s="49">
        <f>Ders_Programı!M137</f>
        <v>0</v>
      </c>
      <c r="K137" s="8"/>
    </row>
    <row r="138" spans="1:11" ht="13.5" customHeight="1" x14ac:dyDescent="0.25">
      <c r="A138" s="241"/>
      <c r="B138" s="240">
        <v>3</v>
      </c>
      <c r="C138" s="242">
        <v>0.45833333333333331</v>
      </c>
      <c r="D138" s="49" t="s">
        <v>119</v>
      </c>
      <c r="E138" s="49">
        <f>Ders_Programı!E139</f>
        <v>0</v>
      </c>
      <c r="F138" s="49">
        <f>Ders_Programı!F139</f>
        <v>0</v>
      </c>
      <c r="G138" s="49">
        <f>Ders_Programı!G139</f>
        <v>0</v>
      </c>
      <c r="H138" s="49">
        <f>Ders_Programı!H139</f>
        <v>0</v>
      </c>
      <c r="I138" s="49">
        <f>Ders_Programı!K139</f>
        <v>0</v>
      </c>
      <c r="J138" s="49">
        <f>Ders_Programı!N139</f>
        <v>0</v>
      </c>
      <c r="K138" s="8"/>
    </row>
    <row r="139" spans="1:11" ht="13.5" customHeight="1" x14ac:dyDescent="0.25">
      <c r="A139" s="241"/>
      <c r="B139" s="241"/>
      <c r="C139" s="241"/>
      <c r="D139" s="49" t="s">
        <v>117</v>
      </c>
      <c r="E139" s="49" t="str">
        <f>Ders_Programı!D139</f>
        <v>istanbul üniversitesi uzaktan eğitim sınavı</v>
      </c>
      <c r="F139" s="49" t="str">
        <f>Ders_Programı!D139</f>
        <v>istanbul üniversitesi uzaktan eğitim sınavı</v>
      </c>
      <c r="G139" s="49" t="str">
        <f>Ders_Programı!D139</f>
        <v>istanbul üniversitesi uzaktan eğitim sınavı</v>
      </c>
      <c r="H139" s="49" t="str">
        <f>Ders_Programı!D139</f>
        <v>istanbul üniversitesi uzaktan eğitim sınavı</v>
      </c>
      <c r="I139" s="49">
        <f>Ders_Programı!J139</f>
        <v>0</v>
      </c>
      <c r="J139" s="49">
        <f>Ders_Programı!M139</f>
        <v>0</v>
      </c>
      <c r="K139" s="8"/>
    </row>
    <row r="140" spans="1:11" ht="13.5" customHeight="1" x14ac:dyDescent="0.25">
      <c r="A140" s="241"/>
      <c r="B140" s="240">
        <v>4</v>
      </c>
      <c r="C140" s="242">
        <v>0.54166666666666663</v>
      </c>
      <c r="D140" s="49" t="s">
        <v>119</v>
      </c>
      <c r="E140" s="49">
        <f>Ders_Programı!E141</f>
        <v>0</v>
      </c>
      <c r="F140" s="49">
        <f>Ders_Programı!F141</f>
        <v>0</v>
      </c>
      <c r="G140" s="49">
        <f>Ders_Programı!G141</f>
        <v>0</v>
      </c>
      <c r="H140" s="49">
        <f>Ders_Programı!H141</f>
        <v>0</v>
      </c>
      <c r="I140" s="49">
        <f>Ders_Programı!K141</f>
        <v>0</v>
      </c>
      <c r="J140" s="49">
        <f>Ders_Programı!N141</f>
        <v>0</v>
      </c>
      <c r="K140" s="8"/>
    </row>
    <row r="141" spans="1:11" ht="13.5" customHeight="1" x14ac:dyDescent="0.25">
      <c r="A141" s="241"/>
      <c r="B141" s="241"/>
      <c r="C141" s="241"/>
      <c r="D141" s="49" t="s">
        <v>117</v>
      </c>
      <c r="E141" s="49" t="str">
        <f>Ders_Programı!D141</f>
        <v>istanbul üniversitesi uzaktan eğitim sınavı</v>
      </c>
      <c r="F141" s="49" t="str">
        <f>Ders_Programı!D141</f>
        <v>istanbul üniversitesi uzaktan eğitim sınavı</v>
      </c>
      <c r="G141" s="49" t="str">
        <f>Ders_Programı!D141</f>
        <v>istanbul üniversitesi uzaktan eğitim sınavı</v>
      </c>
      <c r="H141" s="49" t="str">
        <f>Ders_Programı!D141</f>
        <v>istanbul üniversitesi uzaktan eğitim sınavı</v>
      </c>
      <c r="I141" s="49">
        <f>Ders_Programı!J141</f>
        <v>0</v>
      </c>
      <c r="J141" s="49">
        <f>Ders_Programı!M141</f>
        <v>0</v>
      </c>
      <c r="K141" s="8"/>
    </row>
    <row r="142" spans="1:11" ht="13.5" customHeight="1" x14ac:dyDescent="0.25">
      <c r="A142" s="241"/>
      <c r="B142" s="240">
        <v>5</v>
      </c>
      <c r="C142" s="242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>
        <f>Ders_Programı!K143</f>
        <v>0</v>
      </c>
      <c r="J142" s="49">
        <f>Ders_Programı!N143</f>
        <v>0</v>
      </c>
      <c r="K142" s="8"/>
    </row>
    <row r="143" spans="1:11" ht="13.5" customHeight="1" x14ac:dyDescent="0.25">
      <c r="A143" s="241"/>
      <c r="B143" s="241"/>
      <c r="C143" s="241"/>
      <c r="D143" s="49" t="s">
        <v>117</v>
      </c>
      <c r="E143" s="49" t="str">
        <f>Ders_Programı!D143</f>
        <v>istanbul üniversitesi uzaktan eğitim sınavı</v>
      </c>
      <c r="F143" s="49" t="str">
        <f>Ders_Programı!D143</f>
        <v>istanbul üniversitesi uzaktan eğitim sınavı</v>
      </c>
      <c r="G143" s="49" t="str">
        <f>Ders_Programı!D143</f>
        <v>istanbul üniversitesi uzaktan eğitim sınavı</v>
      </c>
      <c r="H143" s="49" t="str">
        <f>Ders_Programı!D143</f>
        <v>istanbul üniversitesi uzaktan eğitim sınavı</v>
      </c>
      <c r="I143" s="49">
        <f>Ders_Programı!J143</f>
        <v>0</v>
      </c>
      <c r="J143" s="49">
        <f>Ders_Programı!M143</f>
        <v>0</v>
      </c>
      <c r="K143" s="8"/>
    </row>
    <row r="144" spans="1:11" ht="13.5" customHeight="1" x14ac:dyDescent="0.25">
      <c r="A144" s="241"/>
      <c r="B144" s="240">
        <v>6</v>
      </c>
      <c r="C144" s="242">
        <v>0.625</v>
      </c>
      <c r="D144" s="49" t="s">
        <v>119</v>
      </c>
      <c r="E144" s="49">
        <f>Ders_Programı!E145</f>
        <v>0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>
        <f>Ders_Programı!K145</f>
        <v>0</v>
      </c>
      <c r="J144" s="49">
        <f>Ders_Programı!N145</f>
        <v>0</v>
      </c>
      <c r="K144" s="8"/>
    </row>
    <row r="145" spans="1:11" ht="13.5" customHeight="1" x14ac:dyDescent="0.25">
      <c r="A145" s="241"/>
      <c r="B145" s="241"/>
      <c r="C145" s="241"/>
      <c r="D145" s="49" t="s">
        <v>117</v>
      </c>
      <c r="E145" s="49" t="str">
        <f>Ders_Programı!D145</f>
        <v>istanbul üniversitesi uzaktan eğitim sınavı</v>
      </c>
      <c r="F145" s="49" t="str">
        <f>Ders_Programı!D145</f>
        <v>istanbul üniversitesi uzaktan eğitim sınavı</v>
      </c>
      <c r="G145" s="49" t="str">
        <f>Ders_Programı!D145</f>
        <v>istanbul üniversitesi uzaktan eğitim sınavı</v>
      </c>
      <c r="H145" s="49" t="str">
        <f>Ders_Programı!D145</f>
        <v>istanbul üniversitesi uzaktan eğitim sınavı</v>
      </c>
      <c r="I145" s="49">
        <f>Ders_Programı!J145</f>
        <v>0</v>
      </c>
      <c r="J145" s="49">
        <f>Ders_Programı!M145</f>
        <v>0</v>
      </c>
      <c r="K145" s="8"/>
    </row>
    <row r="146" spans="1:11" ht="13.5" customHeight="1" x14ac:dyDescent="0.25">
      <c r="A146" s="241"/>
      <c r="B146" s="240">
        <v>7</v>
      </c>
      <c r="C146" s="242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>
        <f>Ders_Programı!K147</f>
        <v>0</v>
      </c>
      <c r="J146" s="49">
        <f>Ders_Programı!N147</f>
        <v>0</v>
      </c>
      <c r="K146" s="8"/>
    </row>
    <row r="147" spans="1:11" ht="13.5" customHeight="1" x14ac:dyDescent="0.25">
      <c r="A147" s="241"/>
      <c r="B147" s="241"/>
      <c r="C147" s="241"/>
      <c r="D147" s="49" t="s">
        <v>117</v>
      </c>
      <c r="E147" s="49" t="str">
        <f>Ders_Programı!D147</f>
        <v>istanbul üniversitesi uzaktan eğitim sınavı</v>
      </c>
      <c r="F147" s="49" t="str">
        <f>Ders_Programı!D147</f>
        <v>istanbul üniversitesi uzaktan eğitim sınavı</v>
      </c>
      <c r="G147" s="49" t="str">
        <f>Ders_Programı!D147</f>
        <v>istanbul üniversitesi uzaktan eğitim sınavı</v>
      </c>
      <c r="H147" s="49" t="str">
        <f>Ders_Programı!D147</f>
        <v>istanbul üniversitesi uzaktan eğitim sınavı</v>
      </c>
      <c r="I147" s="49">
        <f>Ders_Programı!J147</f>
        <v>0</v>
      </c>
      <c r="J147" s="49">
        <f>Ders_Programı!M147</f>
        <v>0</v>
      </c>
      <c r="K147" s="8"/>
    </row>
    <row r="148" spans="1:11" ht="13.5" customHeight="1" x14ac:dyDescent="0.25">
      <c r="A148" s="241"/>
      <c r="B148" s="240">
        <v>8</v>
      </c>
      <c r="C148" s="242">
        <v>0.70833333333333337</v>
      </c>
      <c r="D148" s="49" t="s">
        <v>119</v>
      </c>
      <c r="E148" s="49">
        <f>Ders_Programı!E149</f>
        <v>0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>
        <f>Ders_Programı!K149</f>
        <v>0</v>
      </c>
      <c r="J148" s="49">
        <f>Ders_Programı!N149</f>
        <v>0</v>
      </c>
      <c r="K148" s="8"/>
    </row>
    <row r="149" spans="1:11" ht="13.5" customHeight="1" x14ac:dyDescent="0.25">
      <c r="A149" s="241"/>
      <c r="B149" s="241"/>
      <c r="C149" s="241"/>
      <c r="D149" s="49" t="s">
        <v>117</v>
      </c>
      <c r="E149" s="49" t="str">
        <f>Ders_Programı!D149</f>
        <v>istanbul üniversitesi uzaktan eğitim sınavı</v>
      </c>
      <c r="F149" s="49" t="str">
        <f>Ders_Programı!D149</f>
        <v>istanbul üniversitesi uzaktan eğitim sınavı</v>
      </c>
      <c r="G149" s="49" t="str">
        <f>Ders_Programı!D149</f>
        <v>istanbul üniversitesi uzaktan eğitim sınavı</v>
      </c>
      <c r="H149" s="49" t="str">
        <f>Ders_Programı!D149</f>
        <v>istanbul üniversitesi uzaktan eğitim sınavı</v>
      </c>
      <c r="I149" s="49">
        <f>Ders_Programı!J149</f>
        <v>0</v>
      </c>
      <c r="J149" s="49">
        <f>Ders_Programı!M149</f>
        <v>0</v>
      </c>
      <c r="K149" s="8"/>
    </row>
    <row r="150" spans="1:11" ht="13.5" customHeight="1" x14ac:dyDescent="0.25">
      <c r="A150" s="241"/>
      <c r="B150" s="240">
        <v>9</v>
      </c>
      <c r="C150" s="242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>
        <f>Ders_Programı!K151</f>
        <v>0</v>
      </c>
      <c r="J150" s="49">
        <f>Ders_Programı!N151</f>
        <v>0</v>
      </c>
      <c r="K150" s="8"/>
    </row>
    <row r="151" spans="1:11" ht="13.5" customHeight="1" x14ac:dyDescent="0.25">
      <c r="A151" s="241"/>
      <c r="B151" s="241"/>
      <c r="C151" s="241"/>
      <c r="D151" s="49" t="s">
        <v>117</v>
      </c>
      <c r="E151" s="49" t="str">
        <f>Ders_Programı!D151</f>
        <v>istanbul üniversitesi uzaktan eğitim sınavı</v>
      </c>
      <c r="F151" s="49" t="str">
        <f>Ders_Programı!D151</f>
        <v>istanbul üniversitesi uzaktan eğitim sınavı</v>
      </c>
      <c r="G151" s="49" t="str">
        <f>Ders_Programı!D151</f>
        <v>istanbul üniversitesi uzaktan eğitim sınavı</v>
      </c>
      <c r="H151" s="49" t="str">
        <f>Ders_Programı!D151</f>
        <v>istanbul üniversitesi uzaktan eğitim sınavı</v>
      </c>
      <c r="I151" s="49">
        <f>Ders_Programı!J151</f>
        <v>0</v>
      </c>
      <c r="J151" s="49">
        <f>Ders_Programı!M151</f>
        <v>0</v>
      </c>
      <c r="K151" s="8"/>
    </row>
    <row r="152" spans="1:11" ht="13.5" customHeight="1" x14ac:dyDescent="0.25">
      <c r="A152" s="241"/>
      <c r="B152" s="240">
        <v>10</v>
      </c>
      <c r="C152" s="242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>
        <f>Ders_Programı!K153</f>
        <v>0</v>
      </c>
      <c r="J152" s="54">
        <f>Ders_Programı!N153</f>
        <v>0</v>
      </c>
      <c r="K152" s="8"/>
    </row>
    <row r="153" spans="1:11" ht="13.5" customHeight="1" x14ac:dyDescent="0.25">
      <c r="A153" s="241"/>
      <c r="B153" s="241"/>
      <c r="C153" s="241"/>
      <c r="D153" s="54" t="s">
        <v>117</v>
      </c>
      <c r="E153" s="54" t="str">
        <f>Ders_Programı!D153</f>
        <v>istanbul üniversitesi uzaktan eğitim sınavı</v>
      </c>
      <c r="F153" s="54" t="str">
        <f>Ders_Programı!D153</f>
        <v>istanbul üniversitesi uzaktan eğitim sınavı</v>
      </c>
      <c r="G153" s="54" t="str">
        <f>Ders_Programı!D153</f>
        <v>istanbul üniversitesi uzaktan eğitim sınavı</v>
      </c>
      <c r="H153" s="54" t="str">
        <f>Ders_Programı!D153</f>
        <v>istanbul üniversitesi uzaktan eğitim sınavı</v>
      </c>
      <c r="I153" s="54">
        <f>Ders_Programı!J153</f>
        <v>0</v>
      </c>
      <c r="J153" s="54">
        <f>Ders_Programı!M153</f>
        <v>0</v>
      </c>
      <c r="K153" s="8"/>
    </row>
    <row r="154" spans="1:11" ht="13.5" customHeight="1" x14ac:dyDescent="0.25">
      <c r="A154" s="241"/>
      <c r="B154" s="240">
        <v>11</v>
      </c>
      <c r="C154" s="242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>
        <f>Ders_Programı!K155</f>
        <v>0</v>
      </c>
      <c r="J154" s="54">
        <f>Ders_Programı!N155</f>
        <v>0</v>
      </c>
      <c r="K154" s="8"/>
    </row>
    <row r="155" spans="1:11" ht="13.5" customHeight="1" x14ac:dyDescent="0.25">
      <c r="A155" s="241"/>
      <c r="B155" s="241"/>
      <c r="C155" s="241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>
        <f>Ders_Programı!M155</f>
        <v>0</v>
      </c>
      <c r="K155" s="8"/>
    </row>
    <row r="156" spans="1:11" ht="13.5" customHeight="1" x14ac:dyDescent="0.25">
      <c r="A156" s="243">
        <f>A134+1</f>
        <v>44585</v>
      </c>
      <c r="B156" s="238">
        <v>1</v>
      </c>
      <c r="C156" s="239">
        <v>0.375</v>
      </c>
      <c r="D156" s="55" t="s">
        <v>119</v>
      </c>
      <c r="E156" s="55" t="str">
        <f>Ders_Programı!E157</f>
        <v>F210</v>
      </c>
      <c r="F156" s="55" t="str">
        <f>Ders_Programı!F157</f>
        <v>F211</v>
      </c>
      <c r="G156" s="55">
        <f>Ders_Programı!G157</f>
        <v>0</v>
      </c>
      <c r="H156" s="55">
        <f>Ders_Programı!H157</f>
        <v>0</v>
      </c>
      <c r="I156" s="55">
        <f>Ders_Programı!K157</f>
        <v>0</v>
      </c>
      <c r="J156" s="55">
        <f>Ders_Programı!N157</f>
        <v>0</v>
      </c>
      <c r="K156" s="8"/>
    </row>
    <row r="157" spans="1:11" ht="13.5" customHeight="1" x14ac:dyDescent="0.25">
      <c r="A157" s="237"/>
      <c r="B157" s="237"/>
      <c r="C157" s="237"/>
      <c r="D157" s="55" t="s">
        <v>117</v>
      </c>
      <c r="E157" s="55" t="str">
        <f>Ders_Programı!D157</f>
        <v xml:space="preserve">TAR 241 TARİHİ COĞRAFYA </v>
      </c>
      <c r="F157" s="55" t="str">
        <f>Ders_Programı!D157</f>
        <v xml:space="preserve">TAR 241 TARİHİ COĞRAFYA </v>
      </c>
      <c r="G157" s="55" t="str">
        <f>Ders_Programı!D157</f>
        <v xml:space="preserve">TAR 241 TARİHİ COĞRAFYA </v>
      </c>
      <c r="H157" s="55" t="str">
        <f>Ders_Programı!D157</f>
        <v xml:space="preserve">TAR 241 TARİHİ COĞRAFYA </v>
      </c>
      <c r="I157" s="55">
        <f>Ders_Programı!J157</f>
        <v>0</v>
      </c>
      <c r="J157" s="55">
        <f>Ders_Programı!M157</f>
        <v>0</v>
      </c>
      <c r="K157" s="8"/>
    </row>
    <row r="158" spans="1:11" ht="13.5" customHeight="1" x14ac:dyDescent="0.25">
      <c r="A158" s="237"/>
      <c r="B158" s="238">
        <v>2</v>
      </c>
      <c r="C158" s="236">
        <v>0.41666666666666669</v>
      </c>
      <c r="D158" s="55" t="s">
        <v>119</v>
      </c>
      <c r="E158" s="55">
        <f>Ders_Programı!E159</f>
        <v>0</v>
      </c>
      <c r="F158" s="55">
        <f>Ders_Programı!F159</f>
        <v>0</v>
      </c>
      <c r="G158" s="55">
        <f>Ders_Programı!G159</f>
        <v>0</v>
      </c>
      <c r="H158" s="55">
        <f>Ders_Programı!H159</f>
        <v>0</v>
      </c>
      <c r="I158" s="55">
        <f>Ders_Programı!K159</f>
        <v>0</v>
      </c>
      <c r="J158" s="55">
        <f>Ders_Programı!N159</f>
        <v>0</v>
      </c>
      <c r="K158" s="8"/>
    </row>
    <row r="159" spans="1:11" ht="13.5" customHeight="1" x14ac:dyDescent="0.25">
      <c r="A159" s="237"/>
      <c r="B159" s="237"/>
      <c r="C159" s="237"/>
      <c r="D159" s="55" t="s">
        <v>117</v>
      </c>
      <c r="E159" s="55">
        <f>Ders_Programı!D159</f>
        <v>0</v>
      </c>
      <c r="F159" s="55">
        <f>Ders_Programı!D159</f>
        <v>0</v>
      </c>
      <c r="G159" s="55">
        <f>Ders_Programı!D159</f>
        <v>0</v>
      </c>
      <c r="H159" s="55">
        <f>Ders_Programı!D159</f>
        <v>0</v>
      </c>
      <c r="I159" s="55">
        <f>Ders_Programı!J159</f>
        <v>0</v>
      </c>
      <c r="J159" s="55">
        <f>Ders_Programı!M159</f>
        <v>0</v>
      </c>
      <c r="K159" s="8"/>
    </row>
    <row r="160" spans="1:11" ht="13.5" customHeight="1" x14ac:dyDescent="0.25">
      <c r="A160" s="237"/>
      <c r="B160" s="238">
        <v>3</v>
      </c>
      <c r="C160" s="236">
        <v>0.45833333333333331</v>
      </c>
      <c r="D160" s="55" t="s">
        <v>119</v>
      </c>
      <c r="E160" s="55" t="str">
        <f>Ders_Programı!E161</f>
        <v>F210</v>
      </c>
      <c r="F160" s="55">
        <f>Ders_Programı!F161</f>
        <v>0</v>
      </c>
      <c r="G160" s="55">
        <f>Ders_Programı!G161</f>
        <v>0</v>
      </c>
      <c r="H160" s="55">
        <f>Ders_Programı!H161</f>
        <v>0</v>
      </c>
      <c r="I160" s="55">
        <f>Ders_Programı!K161</f>
        <v>0</v>
      </c>
      <c r="J160" s="55">
        <f>Ders_Programı!N161</f>
        <v>0</v>
      </c>
      <c r="K160" s="8"/>
    </row>
    <row r="161" spans="1:11" ht="13.5" customHeight="1" x14ac:dyDescent="0.25">
      <c r="A161" s="237"/>
      <c r="B161" s="237"/>
      <c r="C161" s="237"/>
      <c r="D161" s="55" t="s">
        <v>117</v>
      </c>
      <c r="E161" s="55" t="str">
        <f>Ders_Programı!D161</f>
        <v xml:space="preserve">TAR 441 ANTİK AND. UYG. ve KENT. </v>
      </c>
      <c r="F161" s="55" t="str">
        <f>Ders_Programı!D161</f>
        <v xml:space="preserve">TAR 441 ANTİK AND. UYG. ve KENT. </v>
      </c>
      <c r="G161" s="55" t="str">
        <f>Ders_Programı!D161</f>
        <v xml:space="preserve">TAR 441 ANTİK AND. UYG. ve KENT. </v>
      </c>
      <c r="H161" s="55" t="str">
        <f>Ders_Programı!D161</f>
        <v xml:space="preserve">TAR 441 ANTİK AND. UYG. ve KENT. </v>
      </c>
      <c r="I161" s="55">
        <f>Ders_Programı!J161</f>
        <v>0</v>
      </c>
      <c r="J161" s="55">
        <f>Ders_Programı!M161</f>
        <v>0</v>
      </c>
      <c r="K161" s="8"/>
    </row>
    <row r="162" spans="1:11" ht="13.5" customHeight="1" x14ac:dyDescent="0.25">
      <c r="A162" s="237"/>
      <c r="B162" s="238">
        <v>4</v>
      </c>
      <c r="C162" s="236">
        <v>0.54166666666666663</v>
      </c>
      <c r="D162" s="55" t="s">
        <v>119</v>
      </c>
      <c r="E162" s="55" t="str">
        <f>Ders_Programı!E163</f>
        <v>F210</v>
      </c>
      <c r="F162" s="55" t="str">
        <f>Ders_Programı!F163</f>
        <v>F211</v>
      </c>
      <c r="G162" s="55">
        <f>Ders_Programı!G163</f>
        <v>0</v>
      </c>
      <c r="H162" s="55">
        <f>Ders_Programı!H163</f>
        <v>0</v>
      </c>
      <c r="I162" s="55">
        <f>Ders_Programı!K163</f>
        <v>0</v>
      </c>
      <c r="J162" s="55">
        <f>Ders_Programı!N163</f>
        <v>0</v>
      </c>
      <c r="K162" s="8"/>
    </row>
    <row r="163" spans="1:11" ht="13.5" customHeight="1" x14ac:dyDescent="0.25">
      <c r="A163" s="237"/>
      <c r="B163" s="237"/>
      <c r="C163" s="237"/>
      <c r="D163" s="55" t="s">
        <v>117</v>
      </c>
      <c r="E163" s="55" t="str">
        <f>Ders_Programı!D163</f>
        <v xml:space="preserve">TAR 311 TARİHİ.SAHA ARŞ. I </v>
      </c>
      <c r="F163" s="55" t="str">
        <f>Ders_Programı!D163</f>
        <v xml:space="preserve">TAR 311 TARİHİ.SAHA ARŞ. I </v>
      </c>
      <c r="G163" s="55" t="str">
        <f>Ders_Programı!D163</f>
        <v xml:space="preserve">TAR 311 TARİHİ.SAHA ARŞ. I </v>
      </c>
      <c r="H163" s="55" t="str">
        <f>Ders_Programı!D163</f>
        <v xml:space="preserve">TAR 311 TARİHİ.SAHA ARŞ. I </v>
      </c>
      <c r="I163" s="55">
        <f>Ders_Programı!J163</f>
        <v>0</v>
      </c>
      <c r="J163" s="55">
        <f>Ders_Programı!M163</f>
        <v>0</v>
      </c>
      <c r="K163" s="8"/>
    </row>
    <row r="164" spans="1:11" ht="13.5" customHeight="1" x14ac:dyDescent="0.25">
      <c r="A164" s="237"/>
      <c r="B164" s="238">
        <v>5</v>
      </c>
      <c r="C164" s="236">
        <v>0.58333333333333337</v>
      </c>
      <c r="D164" s="55" t="s">
        <v>119</v>
      </c>
      <c r="E164" s="55">
        <f>Ders_Programı!E165</f>
        <v>0</v>
      </c>
      <c r="F164" s="55">
        <f>Ders_Programı!F165</f>
        <v>0</v>
      </c>
      <c r="G164" s="55">
        <f>Ders_Programı!G165</f>
        <v>0</v>
      </c>
      <c r="H164" s="55">
        <f>Ders_Programı!H165</f>
        <v>0</v>
      </c>
      <c r="I164" s="55">
        <f>Ders_Programı!K165</f>
        <v>0</v>
      </c>
      <c r="J164" s="55">
        <f>Ders_Programı!N165</f>
        <v>0</v>
      </c>
      <c r="K164" s="8"/>
    </row>
    <row r="165" spans="1:11" ht="13.5" customHeight="1" x14ac:dyDescent="0.25">
      <c r="A165" s="237"/>
      <c r="B165" s="237"/>
      <c r="C165" s="237"/>
      <c r="D165" s="55" t="s">
        <v>117</v>
      </c>
      <c r="E165" s="55">
        <f>Ders_Programı!D165</f>
        <v>0</v>
      </c>
      <c r="F165" s="55">
        <f>Ders_Programı!D165</f>
        <v>0</v>
      </c>
      <c r="G165" s="55">
        <f>Ders_Programı!D165</f>
        <v>0</v>
      </c>
      <c r="H165" s="55">
        <f>Ders_Programı!D165</f>
        <v>0</v>
      </c>
      <c r="I165" s="55">
        <f>Ders_Programı!J165</f>
        <v>0</v>
      </c>
      <c r="J165" s="55">
        <f>Ders_Programı!M165</f>
        <v>0</v>
      </c>
      <c r="K165" s="8"/>
    </row>
    <row r="166" spans="1:11" ht="13.5" customHeight="1" x14ac:dyDescent="0.25">
      <c r="A166" s="237"/>
      <c r="B166" s="238">
        <v>6</v>
      </c>
      <c r="C166" s="236">
        <v>0.625</v>
      </c>
      <c r="D166" s="55" t="s">
        <v>119</v>
      </c>
      <c r="E166" s="55" t="str">
        <f>Ders_Programı!E167</f>
        <v>F210</v>
      </c>
      <c r="F166" s="55" t="str">
        <f>Ders_Programı!F167</f>
        <v>F211</v>
      </c>
      <c r="G166" s="55">
        <f>Ders_Programı!G167</f>
        <v>0</v>
      </c>
      <c r="H166" s="55">
        <f>Ders_Programı!H167</f>
        <v>0</v>
      </c>
      <c r="I166" s="55">
        <f>Ders_Programı!K167</f>
        <v>0</v>
      </c>
      <c r="J166" s="55">
        <f>Ders_Programı!N167</f>
        <v>0</v>
      </c>
      <c r="K166" s="8"/>
    </row>
    <row r="167" spans="1:11" ht="13.5" customHeight="1" x14ac:dyDescent="0.25">
      <c r="A167" s="237"/>
      <c r="B167" s="237"/>
      <c r="C167" s="237"/>
      <c r="D167" s="55" t="s">
        <v>117</v>
      </c>
      <c r="E167" s="55" t="str">
        <f>Ders_Programı!D167</f>
        <v>TAR 107 BÜY.SELÇ.DEV.TAR.</v>
      </c>
      <c r="F167" s="55" t="str">
        <f>Ders_Programı!D167</f>
        <v>TAR 107 BÜY.SELÇ.DEV.TAR.</v>
      </c>
      <c r="G167" s="55" t="str">
        <f>Ders_Programı!D167</f>
        <v>TAR 107 BÜY.SELÇ.DEV.TAR.</v>
      </c>
      <c r="H167" s="55" t="str">
        <f>Ders_Programı!D167</f>
        <v>TAR 107 BÜY.SELÇ.DEV.TAR.</v>
      </c>
      <c r="I167" s="55">
        <f>Ders_Programı!J167</f>
        <v>0</v>
      </c>
      <c r="J167" s="55">
        <f>Ders_Programı!M167</f>
        <v>0</v>
      </c>
      <c r="K167" s="8"/>
    </row>
    <row r="168" spans="1:11" ht="13.5" customHeight="1" x14ac:dyDescent="0.25">
      <c r="A168" s="237"/>
      <c r="B168" s="238">
        <v>7</v>
      </c>
      <c r="C168" s="236">
        <v>0.66666666666666663</v>
      </c>
      <c r="D168" s="55" t="s">
        <v>119</v>
      </c>
      <c r="E168" s="55">
        <f>Ders_Programı!E169</f>
        <v>0</v>
      </c>
      <c r="F168" s="55">
        <f>Ders_Programı!F169</f>
        <v>0</v>
      </c>
      <c r="G168" s="55">
        <f>Ders_Programı!G169</f>
        <v>0</v>
      </c>
      <c r="H168" s="55">
        <f>Ders_Programı!H169</f>
        <v>0</v>
      </c>
      <c r="I168" s="55">
        <f>Ders_Programı!K169</f>
        <v>0</v>
      </c>
      <c r="J168" s="55">
        <f>Ders_Programı!N169</f>
        <v>0</v>
      </c>
      <c r="K168" s="8"/>
    </row>
    <row r="169" spans="1:11" ht="13.5" customHeight="1" x14ac:dyDescent="0.25">
      <c r="A169" s="237"/>
      <c r="B169" s="237"/>
      <c r="C169" s="237"/>
      <c r="D169" s="55" t="s">
        <v>117</v>
      </c>
      <c r="E169" s="55">
        <f>Ders_Programı!D169</f>
        <v>0</v>
      </c>
      <c r="F169" s="55">
        <f>Ders_Programı!D169</f>
        <v>0</v>
      </c>
      <c r="G169" s="55">
        <f>Ders_Programı!D169</f>
        <v>0</v>
      </c>
      <c r="H169" s="55">
        <f>Ders_Programı!D169</f>
        <v>0</v>
      </c>
      <c r="I169" s="55">
        <f>Ders_Programı!J169</f>
        <v>0</v>
      </c>
      <c r="J169" s="55">
        <f>Ders_Programı!M169</f>
        <v>0</v>
      </c>
      <c r="K169" s="8"/>
    </row>
    <row r="170" spans="1:11" ht="13.5" customHeight="1" x14ac:dyDescent="0.25">
      <c r="A170" s="237"/>
      <c r="B170" s="238">
        <v>8</v>
      </c>
      <c r="C170" s="236">
        <v>0.70833333333333337</v>
      </c>
      <c r="D170" s="55" t="s">
        <v>119</v>
      </c>
      <c r="E170" s="55">
        <f>Ders_Programı!E171</f>
        <v>0</v>
      </c>
      <c r="F170" s="55">
        <f>Ders_Programı!F171</f>
        <v>0</v>
      </c>
      <c r="G170" s="55">
        <f>Ders_Programı!G171</f>
        <v>0</v>
      </c>
      <c r="H170" s="55">
        <f>Ders_Programı!H171</f>
        <v>0</v>
      </c>
      <c r="I170" s="55">
        <f>Ders_Programı!K171</f>
        <v>0</v>
      </c>
      <c r="J170" s="55">
        <f>Ders_Programı!N171</f>
        <v>0</v>
      </c>
      <c r="K170" s="8"/>
    </row>
    <row r="171" spans="1:11" ht="13.5" customHeight="1" x14ac:dyDescent="0.25">
      <c r="A171" s="237"/>
      <c r="B171" s="237"/>
      <c r="C171" s="237"/>
      <c r="D171" s="55" t="s">
        <v>117</v>
      </c>
      <c r="E171" s="55">
        <f>Ders_Programı!D171</f>
        <v>0</v>
      </c>
      <c r="F171" s="55">
        <f>Ders_Programı!D171</f>
        <v>0</v>
      </c>
      <c r="G171" s="55">
        <f>Ders_Programı!D171</f>
        <v>0</v>
      </c>
      <c r="H171" s="55">
        <f>Ders_Programı!D171</f>
        <v>0</v>
      </c>
      <c r="I171" s="55">
        <f>Ders_Programı!J171</f>
        <v>0</v>
      </c>
      <c r="J171" s="55">
        <f>Ders_Programı!M171</f>
        <v>0</v>
      </c>
      <c r="K171" s="8"/>
    </row>
    <row r="172" spans="1:11" ht="13.5" customHeight="1" x14ac:dyDescent="0.25">
      <c r="A172" s="237"/>
      <c r="B172" s="238">
        <v>9</v>
      </c>
      <c r="C172" s="236">
        <v>0.75</v>
      </c>
      <c r="D172" s="55" t="s">
        <v>119</v>
      </c>
      <c r="E172" s="55">
        <f>Ders_Programı!E173</f>
        <v>0</v>
      </c>
      <c r="F172" s="55">
        <f>Ders_Programı!F173</f>
        <v>0</v>
      </c>
      <c r="G172" s="55">
        <f>Ders_Programı!G173</f>
        <v>0</v>
      </c>
      <c r="H172" s="55">
        <f>Ders_Programı!H173</f>
        <v>0</v>
      </c>
      <c r="I172" s="55">
        <f>Ders_Programı!K173</f>
        <v>0</v>
      </c>
      <c r="J172" s="55">
        <f>Ders_Programı!N173</f>
        <v>0</v>
      </c>
      <c r="K172" s="8"/>
    </row>
    <row r="173" spans="1:11" ht="13.5" customHeight="1" x14ac:dyDescent="0.25">
      <c r="A173" s="237"/>
      <c r="B173" s="237"/>
      <c r="C173" s="237"/>
      <c r="D173" s="55" t="s">
        <v>117</v>
      </c>
      <c r="E173" s="55">
        <f>Ders_Programı!D173</f>
        <v>0</v>
      </c>
      <c r="F173" s="55">
        <f>Ders_Programı!D173</f>
        <v>0</v>
      </c>
      <c r="G173" s="55">
        <f>Ders_Programı!D173</f>
        <v>0</v>
      </c>
      <c r="H173" s="55">
        <f>Ders_Programı!D173</f>
        <v>0</v>
      </c>
      <c r="I173" s="55">
        <f>Ders_Programı!J173</f>
        <v>0</v>
      </c>
      <c r="J173" s="55">
        <f>Ders_Programı!M173</f>
        <v>0</v>
      </c>
      <c r="K173" s="8"/>
    </row>
    <row r="174" spans="1:11" ht="13.5" customHeight="1" x14ac:dyDescent="0.25">
      <c r="A174" s="237"/>
      <c r="B174" s="238">
        <v>10</v>
      </c>
      <c r="C174" s="236">
        <v>0.79166666666666663</v>
      </c>
      <c r="D174" s="52" t="s">
        <v>119</v>
      </c>
      <c r="E174" s="52">
        <f>Ders_Programı!E175</f>
        <v>0</v>
      </c>
      <c r="F174" s="52">
        <f>Ders_Programı!F175</f>
        <v>0</v>
      </c>
      <c r="G174" s="52">
        <f>Ders_Programı!G175</f>
        <v>0</v>
      </c>
      <c r="H174" s="52">
        <f>Ders_Programı!H175</f>
        <v>0</v>
      </c>
      <c r="I174" s="52">
        <f>Ders_Programı!K175</f>
        <v>0</v>
      </c>
      <c r="J174" s="52">
        <f>Ders_Programı!N175</f>
        <v>0</v>
      </c>
      <c r="K174" s="8"/>
    </row>
    <row r="175" spans="1:11" ht="13.5" customHeight="1" x14ac:dyDescent="0.25">
      <c r="A175" s="237"/>
      <c r="B175" s="237"/>
      <c r="C175" s="237"/>
      <c r="D175" s="52" t="s">
        <v>117</v>
      </c>
      <c r="E175" s="52">
        <f>Ders_Programı!D175</f>
        <v>0</v>
      </c>
      <c r="F175" s="52">
        <f>Ders_Programı!D175</f>
        <v>0</v>
      </c>
      <c r="G175" s="52">
        <f>Ders_Programı!D175</f>
        <v>0</v>
      </c>
      <c r="H175" s="52">
        <f>Ders_Programı!D175</f>
        <v>0</v>
      </c>
      <c r="I175" s="52">
        <f>Ders_Programı!J175</f>
        <v>0</v>
      </c>
      <c r="J175" s="52">
        <f>Ders_Programı!M175</f>
        <v>0</v>
      </c>
      <c r="K175" s="8"/>
    </row>
    <row r="176" spans="1:11" ht="13.5" customHeight="1" x14ac:dyDescent="0.25">
      <c r="A176" s="237"/>
      <c r="B176" s="238">
        <v>11</v>
      </c>
      <c r="C176" s="236">
        <v>0.83333333333333337</v>
      </c>
      <c r="D176" s="52" t="s">
        <v>119</v>
      </c>
      <c r="E176" s="52">
        <f>Ders_Programı!E177</f>
        <v>0</v>
      </c>
      <c r="F176" s="52">
        <f>Ders_Programı!F177</f>
        <v>0</v>
      </c>
      <c r="G176" s="52">
        <f>Ders_Programı!G177</f>
        <v>0</v>
      </c>
      <c r="H176" s="52">
        <f>Ders_Programı!H177</f>
        <v>0</v>
      </c>
      <c r="I176" s="52">
        <f>Ders_Programı!K177</f>
        <v>0</v>
      </c>
      <c r="J176" s="52">
        <f>Ders_Programı!N177</f>
        <v>0</v>
      </c>
      <c r="K176" s="8"/>
    </row>
    <row r="177" spans="1:11" ht="13.5" customHeight="1" x14ac:dyDescent="0.25">
      <c r="A177" s="237"/>
      <c r="B177" s="237"/>
      <c r="C177" s="237"/>
      <c r="D177" s="52" t="s">
        <v>117</v>
      </c>
      <c r="E177" s="52">
        <f>Ders_Programı!D177</f>
        <v>0</v>
      </c>
      <c r="F177" s="52">
        <f>Ders_Programı!D177</f>
        <v>0</v>
      </c>
      <c r="G177" s="52">
        <f>Ders_Programı!D177</f>
        <v>0</v>
      </c>
      <c r="H177" s="52">
        <f>Ders_Programı!D177</f>
        <v>0</v>
      </c>
      <c r="I177" s="52">
        <f>Ders_Programı!J177</f>
        <v>0</v>
      </c>
      <c r="J177" s="52">
        <f>Ders_Programı!M177</f>
        <v>0</v>
      </c>
      <c r="K177" s="8"/>
    </row>
    <row r="178" spans="1:11" ht="13.5" customHeight="1" x14ac:dyDescent="0.25">
      <c r="A178" s="247">
        <f>A156+1</f>
        <v>44586</v>
      </c>
      <c r="B178" s="240">
        <v>1</v>
      </c>
      <c r="C178" s="248">
        <v>0.375</v>
      </c>
      <c r="D178" s="49" t="s">
        <v>119</v>
      </c>
      <c r="E178" s="49" t="str">
        <f>Ders_Programı!E179</f>
        <v>F210</v>
      </c>
      <c r="F178" s="49">
        <f>Ders_Programı!F179</f>
        <v>0</v>
      </c>
      <c r="G178" s="49">
        <f>Ders_Programı!G179</f>
        <v>0</v>
      </c>
      <c r="H178" s="49">
        <f>Ders_Programı!H179</f>
        <v>0</v>
      </c>
      <c r="I178" s="49">
        <f>Ders_Programı!K179</f>
        <v>0</v>
      </c>
      <c r="J178" s="49">
        <f>Ders_Programı!N179</f>
        <v>0</v>
      </c>
      <c r="K178" s="8"/>
    </row>
    <row r="179" spans="1:11" ht="13.5" customHeight="1" x14ac:dyDescent="0.25">
      <c r="A179" s="241"/>
      <c r="B179" s="241"/>
      <c r="C179" s="241"/>
      <c r="D179" s="49" t="s">
        <v>117</v>
      </c>
      <c r="E179" s="49" t="str">
        <f>Ders_Programı!D179</f>
        <v>TAR 337 T.C DIŞ POLİTİKASI</v>
      </c>
      <c r="F179" s="49" t="str">
        <f>Ders_Programı!D179</f>
        <v>TAR 337 T.C DIŞ POLİTİKASI</v>
      </c>
      <c r="G179" s="49" t="str">
        <f>Ders_Programı!D179</f>
        <v>TAR 337 T.C DIŞ POLİTİKASI</v>
      </c>
      <c r="H179" s="49" t="str">
        <f>Ders_Programı!D179</f>
        <v>TAR 337 T.C DIŞ POLİTİKASI</v>
      </c>
      <c r="I179" s="49">
        <f>Ders_Programı!J179</f>
        <v>0</v>
      </c>
      <c r="J179" s="49">
        <f>Ders_Programı!M179</f>
        <v>0</v>
      </c>
      <c r="K179" s="8"/>
    </row>
    <row r="180" spans="1:11" ht="13.5" customHeight="1" x14ac:dyDescent="0.25">
      <c r="A180" s="241"/>
      <c r="B180" s="240">
        <v>2</v>
      </c>
      <c r="C180" s="242">
        <v>0.41666666666666669</v>
      </c>
      <c r="D180" s="49" t="s">
        <v>119</v>
      </c>
      <c r="E180" s="49">
        <f>Ders_Programı!E181</f>
        <v>0</v>
      </c>
      <c r="F180" s="49">
        <f>Ders_Programı!F181</f>
        <v>0</v>
      </c>
      <c r="G180" s="49">
        <f>Ders_Programı!G181</f>
        <v>0</v>
      </c>
      <c r="H180" s="49">
        <f>Ders_Programı!H181</f>
        <v>0</v>
      </c>
      <c r="I180" s="49">
        <f>Ders_Programı!K181</f>
        <v>0</v>
      </c>
      <c r="J180" s="49">
        <f>Ders_Programı!N181</f>
        <v>0</v>
      </c>
      <c r="K180" s="8"/>
    </row>
    <row r="181" spans="1:11" ht="13.5" customHeight="1" x14ac:dyDescent="0.25">
      <c r="A181" s="241"/>
      <c r="B181" s="241"/>
      <c r="C181" s="241"/>
      <c r="D181" s="49" t="s">
        <v>117</v>
      </c>
      <c r="E181" s="49">
        <f>Ders_Programı!D181</f>
        <v>0</v>
      </c>
      <c r="F181" s="49">
        <f>Ders_Programı!D181</f>
        <v>0</v>
      </c>
      <c r="G181" s="49">
        <f>Ders_Programı!D181</f>
        <v>0</v>
      </c>
      <c r="H181" s="49">
        <f>Ders_Programı!D181</f>
        <v>0</v>
      </c>
      <c r="I181" s="49">
        <f>Ders_Programı!J181</f>
        <v>0</v>
      </c>
      <c r="J181" s="49">
        <f>Ders_Programı!M181</f>
        <v>0</v>
      </c>
      <c r="K181" s="8"/>
    </row>
    <row r="182" spans="1:11" ht="13.5" customHeight="1" x14ac:dyDescent="0.25">
      <c r="A182" s="241"/>
      <c r="B182" s="240">
        <v>3</v>
      </c>
      <c r="C182" s="242">
        <v>0.45833333333333331</v>
      </c>
      <c r="D182" s="49" t="s">
        <v>119</v>
      </c>
      <c r="E182" s="49" t="str">
        <f>Ders_Programı!E183</f>
        <v>F210</v>
      </c>
      <c r="F182" s="49" t="str">
        <f>Ders_Programı!F183</f>
        <v>F211</v>
      </c>
      <c r="G182" s="49">
        <f>Ders_Programı!G183</f>
        <v>0</v>
      </c>
      <c r="H182" s="49">
        <f>Ders_Programı!H183</f>
        <v>0</v>
      </c>
      <c r="I182" s="49">
        <f>Ders_Programı!K183</f>
        <v>0</v>
      </c>
      <c r="J182" s="49">
        <f>Ders_Programı!N183</f>
        <v>0</v>
      </c>
      <c r="K182" s="8"/>
    </row>
    <row r="183" spans="1:11" ht="13.5" customHeight="1" x14ac:dyDescent="0.25">
      <c r="A183" s="241"/>
      <c r="B183" s="241"/>
      <c r="C183" s="241"/>
      <c r="D183" s="49" t="s">
        <v>117</v>
      </c>
      <c r="E183" s="49" t="str">
        <f>Ders_Programı!D183</f>
        <v xml:space="preserve">TAR 207 TÜRK TAR. KAYNAK. I </v>
      </c>
      <c r="F183" s="49" t="str">
        <f>Ders_Programı!D183</f>
        <v xml:space="preserve">TAR 207 TÜRK TAR. KAYNAK. I </v>
      </c>
      <c r="G183" s="49" t="str">
        <f>Ders_Programı!D183</f>
        <v xml:space="preserve">TAR 207 TÜRK TAR. KAYNAK. I </v>
      </c>
      <c r="H183" s="49" t="str">
        <f>Ders_Programı!D183</f>
        <v xml:space="preserve">TAR 207 TÜRK TAR. KAYNAK. I </v>
      </c>
      <c r="I183" s="49">
        <f>Ders_Programı!J183</f>
        <v>0</v>
      </c>
      <c r="J183" s="49">
        <f>Ders_Programı!M183</f>
        <v>0</v>
      </c>
      <c r="K183" s="8"/>
    </row>
    <row r="184" spans="1:11" ht="13.5" customHeight="1" x14ac:dyDescent="0.25">
      <c r="A184" s="241"/>
      <c r="B184" s="240">
        <v>4</v>
      </c>
      <c r="C184" s="242">
        <v>0.54166666666666663</v>
      </c>
      <c r="D184" s="49" t="s">
        <v>119</v>
      </c>
      <c r="E184" s="49" t="str">
        <f>Ders_Programı!E185</f>
        <v>F210</v>
      </c>
      <c r="F184" s="49">
        <f>Ders_Programı!F185</f>
        <v>0</v>
      </c>
      <c r="G184" s="49">
        <f>Ders_Programı!G185</f>
        <v>0</v>
      </c>
      <c r="H184" s="49">
        <f>Ders_Programı!H185</f>
        <v>0</v>
      </c>
      <c r="I184" s="49">
        <f>Ders_Programı!K185</f>
        <v>0</v>
      </c>
      <c r="J184" s="49">
        <f>Ders_Programı!N185</f>
        <v>0</v>
      </c>
      <c r="K184" s="8"/>
    </row>
    <row r="185" spans="1:11" ht="13.5" customHeight="1" x14ac:dyDescent="0.25">
      <c r="A185" s="241"/>
      <c r="B185" s="241"/>
      <c r="C185" s="241"/>
      <c r="D185" s="49" t="s">
        <v>117</v>
      </c>
      <c r="E185" s="49" t="str">
        <f>Ders_Programı!D185</f>
        <v>TAR 435 OSMANLI İKTİSAT TARİHİ</v>
      </c>
      <c r="F185" s="49" t="str">
        <f>Ders_Programı!D185</f>
        <v>TAR 435 OSMANLI İKTİSAT TARİHİ</v>
      </c>
      <c r="G185" s="49" t="str">
        <f>Ders_Programı!D185</f>
        <v>TAR 435 OSMANLI İKTİSAT TARİHİ</v>
      </c>
      <c r="H185" s="49" t="str">
        <f>Ders_Programı!D185</f>
        <v>TAR 435 OSMANLI İKTİSAT TARİHİ</v>
      </c>
      <c r="I185" s="49">
        <f>Ders_Programı!J185</f>
        <v>0</v>
      </c>
      <c r="J185" s="49">
        <f>Ders_Programı!M185</f>
        <v>0</v>
      </c>
      <c r="K185" s="8"/>
    </row>
    <row r="186" spans="1:11" ht="13.5" customHeight="1" x14ac:dyDescent="0.25">
      <c r="A186" s="241"/>
      <c r="B186" s="240">
        <v>5</v>
      </c>
      <c r="C186" s="242">
        <v>0.58333333333333337</v>
      </c>
      <c r="D186" s="49" t="s">
        <v>119</v>
      </c>
      <c r="E186" s="49">
        <f>Ders_Programı!E187</f>
        <v>0</v>
      </c>
      <c r="F186" s="49">
        <f>Ders_Programı!F187</f>
        <v>0</v>
      </c>
      <c r="G186" s="49">
        <f>Ders_Programı!G187</f>
        <v>0</v>
      </c>
      <c r="H186" s="49">
        <f>Ders_Programı!H187</f>
        <v>0</v>
      </c>
      <c r="I186" s="49">
        <f>Ders_Programı!K187</f>
        <v>0</v>
      </c>
      <c r="J186" s="49">
        <f>Ders_Programı!N187</f>
        <v>0</v>
      </c>
      <c r="K186" s="8"/>
    </row>
    <row r="187" spans="1:11" ht="13.5" customHeight="1" x14ac:dyDescent="0.25">
      <c r="A187" s="241"/>
      <c r="B187" s="241"/>
      <c r="C187" s="241"/>
      <c r="D187" s="49" t="s">
        <v>117</v>
      </c>
      <c r="E187" s="49">
        <f>Ders_Programı!D187</f>
        <v>0</v>
      </c>
      <c r="F187" s="49">
        <f>Ders_Programı!D187</f>
        <v>0</v>
      </c>
      <c r="G187" s="49">
        <f>Ders_Programı!D187</f>
        <v>0</v>
      </c>
      <c r="H187" s="49">
        <f>Ders_Programı!D187</f>
        <v>0</v>
      </c>
      <c r="I187" s="49">
        <f>Ders_Programı!J187</f>
        <v>0</v>
      </c>
      <c r="J187" s="49">
        <f>Ders_Programı!M187</f>
        <v>0</v>
      </c>
      <c r="K187" s="8"/>
    </row>
    <row r="188" spans="1:11" ht="13.5" customHeight="1" x14ac:dyDescent="0.25">
      <c r="A188" s="241"/>
      <c r="B188" s="240">
        <v>6</v>
      </c>
      <c r="C188" s="242">
        <v>0.625</v>
      </c>
      <c r="D188" s="49" t="s">
        <v>119</v>
      </c>
      <c r="E188" s="49" t="str">
        <f>Ders_Programı!E189</f>
        <v>F210</v>
      </c>
      <c r="F188" s="49">
        <f>Ders_Programı!F189</f>
        <v>0</v>
      </c>
      <c r="G188" s="49">
        <f>Ders_Programı!G189</f>
        <v>0</v>
      </c>
      <c r="H188" s="49">
        <f>Ders_Programı!H189</f>
        <v>0</v>
      </c>
      <c r="I188" s="49">
        <f>Ders_Programı!K189</f>
        <v>0</v>
      </c>
      <c r="J188" s="49">
        <f>Ders_Programı!N189</f>
        <v>0</v>
      </c>
      <c r="K188" s="8"/>
    </row>
    <row r="189" spans="1:11" ht="13.5" customHeight="1" x14ac:dyDescent="0.25">
      <c r="A189" s="241"/>
      <c r="B189" s="241"/>
      <c r="C189" s="241"/>
      <c r="D189" s="49" t="s">
        <v>117</v>
      </c>
      <c r="E189" s="49" t="str">
        <f>Ders_Programı!D189</f>
        <v xml:space="preserve">TAR 325 OSMANLI TARİHİ SEMİNERİ </v>
      </c>
      <c r="F189" s="49" t="str">
        <f>Ders_Programı!D189</f>
        <v xml:space="preserve">TAR 325 OSMANLI TARİHİ SEMİNERİ </v>
      </c>
      <c r="G189" s="49" t="str">
        <f>Ders_Programı!D189</f>
        <v xml:space="preserve">TAR 325 OSMANLI TARİHİ SEMİNERİ </v>
      </c>
      <c r="H189" s="49" t="str">
        <f>Ders_Programı!D189</f>
        <v xml:space="preserve">TAR 325 OSMANLI TARİHİ SEMİNERİ </v>
      </c>
      <c r="I189" s="49">
        <f>Ders_Programı!J189</f>
        <v>0</v>
      </c>
      <c r="J189" s="49">
        <f>Ders_Programı!M189</f>
        <v>0</v>
      </c>
      <c r="K189" s="8"/>
    </row>
    <row r="190" spans="1:11" ht="13.5" customHeight="1" x14ac:dyDescent="0.25">
      <c r="A190" s="241"/>
      <c r="B190" s="240">
        <v>7</v>
      </c>
      <c r="C190" s="242">
        <v>0.66666666666666663</v>
      </c>
      <c r="D190" s="49" t="s">
        <v>119</v>
      </c>
      <c r="E190" s="49">
        <f>Ders_Programı!E191</f>
        <v>0</v>
      </c>
      <c r="F190" s="49">
        <f>Ders_Programı!F191</f>
        <v>0</v>
      </c>
      <c r="G190" s="49">
        <f>Ders_Programı!G191</f>
        <v>0</v>
      </c>
      <c r="H190" s="49">
        <f>Ders_Programı!H191</f>
        <v>0</v>
      </c>
      <c r="I190" s="49">
        <f>Ders_Programı!K191</f>
        <v>0</v>
      </c>
      <c r="J190" s="49">
        <f>Ders_Programı!N191</f>
        <v>0</v>
      </c>
      <c r="K190" s="8"/>
    </row>
    <row r="191" spans="1:11" ht="13.5" customHeight="1" x14ac:dyDescent="0.25">
      <c r="A191" s="241"/>
      <c r="B191" s="241"/>
      <c r="C191" s="241"/>
      <c r="D191" s="49" t="s">
        <v>117</v>
      </c>
      <c r="E191" s="49">
        <f>Ders_Programı!D191</f>
        <v>0</v>
      </c>
      <c r="F191" s="49">
        <f>Ders_Programı!D191</f>
        <v>0</v>
      </c>
      <c r="G191" s="49">
        <f>Ders_Programı!D191</f>
        <v>0</v>
      </c>
      <c r="H191" s="49">
        <f>Ders_Programı!D191</f>
        <v>0</v>
      </c>
      <c r="I191" s="49">
        <f>Ders_Programı!J191</f>
        <v>0</v>
      </c>
      <c r="J191" s="49">
        <f>Ders_Programı!M191</f>
        <v>0</v>
      </c>
      <c r="K191" s="8"/>
    </row>
    <row r="192" spans="1:11" ht="13.5" customHeight="1" x14ac:dyDescent="0.25">
      <c r="A192" s="241"/>
      <c r="B192" s="240">
        <v>8</v>
      </c>
      <c r="C192" s="242">
        <v>0.70833333333333337</v>
      </c>
      <c r="D192" s="49" t="s">
        <v>119</v>
      </c>
      <c r="E192" s="49">
        <f>Ders_Programı!E193</f>
        <v>0</v>
      </c>
      <c r="F192" s="49">
        <f>Ders_Programı!F193</f>
        <v>0</v>
      </c>
      <c r="G192" s="49">
        <f>Ders_Programı!G193</f>
        <v>0</v>
      </c>
      <c r="H192" s="49">
        <f>Ders_Programı!H193</f>
        <v>0</v>
      </c>
      <c r="I192" s="49">
        <f>Ders_Programı!K193</f>
        <v>0</v>
      </c>
      <c r="J192" s="49">
        <f>Ders_Programı!N193</f>
        <v>0</v>
      </c>
      <c r="K192" s="8"/>
    </row>
    <row r="193" spans="1:11" ht="13.5" customHeight="1" x14ac:dyDescent="0.25">
      <c r="A193" s="241"/>
      <c r="B193" s="241"/>
      <c r="C193" s="241"/>
      <c r="D193" s="49" t="s">
        <v>117</v>
      </c>
      <c r="E193" s="49">
        <f>Ders_Programı!D193</f>
        <v>0</v>
      </c>
      <c r="F193" s="49">
        <f>Ders_Programı!D193</f>
        <v>0</v>
      </c>
      <c r="G193" s="49">
        <f>Ders_Programı!D193</f>
        <v>0</v>
      </c>
      <c r="H193" s="49">
        <f>Ders_Programı!D193</f>
        <v>0</v>
      </c>
      <c r="I193" s="49">
        <f>Ders_Programı!J193</f>
        <v>0</v>
      </c>
      <c r="J193" s="49">
        <f>Ders_Programı!M193</f>
        <v>0</v>
      </c>
      <c r="K193" s="8"/>
    </row>
    <row r="194" spans="1:11" ht="13.5" customHeight="1" x14ac:dyDescent="0.25">
      <c r="A194" s="241"/>
      <c r="B194" s="240">
        <v>9</v>
      </c>
      <c r="C194" s="242">
        <v>0.75</v>
      </c>
      <c r="D194" s="49" t="s">
        <v>119</v>
      </c>
      <c r="E194" s="49">
        <f>Ders_Programı!E195</f>
        <v>0</v>
      </c>
      <c r="F194" s="49">
        <f>Ders_Programı!F195</f>
        <v>0</v>
      </c>
      <c r="G194" s="49">
        <f>Ders_Programı!G195</f>
        <v>0</v>
      </c>
      <c r="H194" s="49">
        <f>Ders_Programı!H195</f>
        <v>0</v>
      </c>
      <c r="I194" s="49">
        <f>Ders_Programı!K195</f>
        <v>0</v>
      </c>
      <c r="J194" s="49">
        <f>Ders_Programı!N195</f>
        <v>0</v>
      </c>
      <c r="K194" s="8"/>
    </row>
    <row r="195" spans="1:11" ht="13.5" customHeight="1" x14ac:dyDescent="0.25">
      <c r="A195" s="241"/>
      <c r="B195" s="241"/>
      <c r="C195" s="241"/>
      <c r="D195" s="49" t="s">
        <v>117</v>
      </c>
      <c r="E195" s="49">
        <f>Ders_Programı!D195</f>
        <v>0</v>
      </c>
      <c r="F195" s="49">
        <f>Ders_Programı!D195</f>
        <v>0</v>
      </c>
      <c r="G195" s="49">
        <f>Ders_Programı!D195</f>
        <v>0</v>
      </c>
      <c r="H195" s="49">
        <f>Ders_Programı!D195</f>
        <v>0</v>
      </c>
      <c r="I195" s="49">
        <f>Ders_Programı!J195</f>
        <v>0</v>
      </c>
      <c r="J195" s="49">
        <f>Ders_Programı!M195</f>
        <v>0</v>
      </c>
      <c r="K195" s="8"/>
    </row>
    <row r="196" spans="1:11" ht="13.5" customHeight="1" x14ac:dyDescent="0.25">
      <c r="A196" s="241"/>
      <c r="B196" s="240">
        <v>10</v>
      </c>
      <c r="C196" s="242">
        <v>0.79166666666666663</v>
      </c>
      <c r="D196" s="54" t="s">
        <v>119</v>
      </c>
      <c r="E196" s="54">
        <f>Ders_Programı!E197</f>
        <v>0</v>
      </c>
      <c r="F196" s="54">
        <f>Ders_Programı!F197</f>
        <v>0</v>
      </c>
      <c r="G196" s="54">
        <f>Ders_Programı!G197</f>
        <v>0</v>
      </c>
      <c r="H196" s="54">
        <f>Ders_Programı!H197</f>
        <v>0</v>
      </c>
      <c r="I196" s="54">
        <f>Ders_Programı!K197</f>
        <v>0</v>
      </c>
      <c r="J196" s="54">
        <f>Ders_Programı!N197</f>
        <v>0</v>
      </c>
      <c r="K196" s="8"/>
    </row>
    <row r="197" spans="1:11" ht="13.5" customHeight="1" x14ac:dyDescent="0.25">
      <c r="A197" s="241"/>
      <c r="B197" s="241"/>
      <c r="C197" s="241"/>
      <c r="D197" s="54" t="s">
        <v>117</v>
      </c>
      <c r="E197" s="54">
        <f>Ders_Programı!D197</f>
        <v>0</v>
      </c>
      <c r="F197" s="54">
        <f>Ders_Programı!D197</f>
        <v>0</v>
      </c>
      <c r="G197" s="54">
        <f>Ders_Programı!D197</f>
        <v>0</v>
      </c>
      <c r="H197" s="54">
        <f>Ders_Programı!D197</f>
        <v>0</v>
      </c>
      <c r="I197" s="54">
        <f>Ders_Programı!J197</f>
        <v>0</v>
      </c>
      <c r="J197" s="54">
        <f>Ders_Programı!M197</f>
        <v>0</v>
      </c>
      <c r="K197" s="8"/>
    </row>
    <row r="198" spans="1:11" ht="13.5" customHeight="1" x14ac:dyDescent="0.25">
      <c r="A198" s="241"/>
      <c r="B198" s="240">
        <v>11</v>
      </c>
      <c r="C198" s="242">
        <v>0.83333333333333337</v>
      </c>
      <c r="D198" s="54" t="s">
        <v>119</v>
      </c>
      <c r="E198" s="54">
        <f>Ders_Programı!E199</f>
        <v>0</v>
      </c>
      <c r="F198" s="54">
        <f>Ders_Programı!F199</f>
        <v>0</v>
      </c>
      <c r="G198" s="54">
        <f>Ders_Programı!G199</f>
        <v>0</v>
      </c>
      <c r="H198" s="54">
        <f>Ders_Programı!H199</f>
        <v>0</v>
      </c>
      <c r="I198" s="54">
        <f>Ders_Programı!K199</f>
        <v>0</v>
      </c>
      <c r="J198" s="54">
        <f>Ders_Programı!N199</f>
        <v>0</v>
      </c>
      <c r="K198" s="8"/>
    </row>
    <row r="199" spans="1:11" ht="13.5" customHeight="1" x14ac:dyDescent="0.25">
      <c r="A199" s="241"/>
      <c r="B199" s="241"/>
      <c r="C199" s="241"/>
      <c r="D199" s="54" t="s">
        <v>117</v>
      </c>
      <c r="E199" s="54">
        <f>Ders_Programı!D199</f>
        <v>0</v>
      </c>
      <c r="F199" s="54">
        <f>Ders_Programı!D199</f>
        <v>0</v>
      </c>
      <c r="G199" s="54">
        <f>Ders_Programı!D199</f>
        <v>0</v>
      </c>
      <c r="H199" s="54">
        <f>Ders_Programı!D199</f>
        <v>0</v>
      </c>
      <c r="I199" s="54">
        <f>Ders_Programı!J199</f>
        <v>0</v>
      </c>
      <c r="J199" s="54">
        <f>Ders_Programı!M199</f>
        <v>0</v>
      </c>
      <c r="K199" s="8"/>
    </row>
    <row r="200" spans="1:11" ht="13.5" customHeight="1" x14ac:dyDescent="0.25">
      <c r="A200" s="243">
        <f>A178+1</f>
        <v>44587</v>
      </c>
      <c r="B200" s="238">
        <v>1</v>
      </c>
      <c r="C200" s="239">
        <v>0.375</v>
      </c>
      <c r="D200" s="55" t="s">
        <v>119</v>
      </c>
      <c r="E200" s="55" t="str">
        <f>Ders_Programı!E201</f>
        <v>F210</v>
      </c>
      <c r="F200" s="55" t="str">
        <f>Ders_Programı!F201</f>
        <v>F211</v>
      </c>
      <c r="G200" s="55">
        <f>Ders_Programı!G201</f>
        <v>0</v>
      </c>
      <c r="H200" s="55">
        <f>Ders_Programı!H201</f>
        <v>0</v>
      </c>
      <c r="I200" s="55">
        <f>Ders_Programı!K201</f>
        <v>0</v>
      </c>
      <c r="J200" s="55">
        <f>Ders_Programı!N201</f>
        <v>0</v>
      </c>
      <c r="K200" s="8"/>
    </row>
    <row r="201" spans="1:11" ht="13.5" customHeight="1" x14ac:dyDescent="0.25">
      <c r="A201" s="237"/>
      <c r="B201" s="237"/>
      <c r="C201" s="237"/>
      <c r="D201" s="55" t="s">
        <v>117</v>
      </c>
      <c r="E201" s="55" t="str">
        <f>Ders_Programı!D201</f>
        <v xml:space="preserve">TAR225 ORTADOGU TARİHİ </v>
      </c>
      <c r="F201" s="55" t="str">
        <f>Ders_Programı!D201</f>
        <v xml:space="preserve">TAR225 ORTADOGU TARİHİ </v>
      </c>
      <c r="G201" s="55" t="str">
        <f>Ders_Programı!D201</f>
        <v xml:space="preserve">TAR225 ORTADOGU TARİHİ </v>
      </c>
      <c r="H201" s="55" t="str">
        <f>Ders_Programı!D201</f>
        <v xml:space="preserve">TAR225 ORTADOGU TARİHİ </v>
      </c>
      <c r="I201" s="55">
        <f>Ders_Programı!J201</f>
        <v>0</v>
      </c>
      <c r="J201" s="55">
        <f>Ders_Programı!M201</f>
        <v>0</v>
      </c>
      <c r="K201" s="8"/>
    </row>
    <row r="202" spans="1:11" ht="13.5" customHeight="1" x14ac:dyDescent="0.25">
      <c r="A202" s="237"/>
      <c r="B202" s="238">
        <v>2</v>
      </c>
      <c r="C202" s="236">
        <v>0.41666666666666669</v>
      </c>
      <c r="D202" s="55" t="s">
        <v>119</v>
      </c>
      <c r="E202" s="55">
        <f>Ders_Programı!E203</f>
        <v>0</v>
      </c>
      <c r="F202" s="55">
        <f>Ders_Programı!F203</f>
        <v>0</v>
      </c>
      <c r="G202" s="55">
        <f>Ders_Programı!G203</f>
        <v>0</v>
      </c>
      <c r="H202" s="55">
        <f>Ders_Programı!H203</f>
        <v>0</v>
      </c>
      <c r="I202" s="55">
        <f>Ders_Programı!K203</f>
        <v>0</v>
      </c>
      <c r="J202" s="55">
        <f>Ders_Programı!N203</f>
        <v>0</v>
      </c>
      <c r="K202" s="8"/>
    </row>
    <row r="203" spans="1:11" ht="13.5" customHeight="1" x14ac:dyDescent="0.25">
      <c r="A203" s="237"/>
      <c r="B203" s="237"/>
      <c r="C203" s="237"/>
      <c r="D203" s="55" t="s">
        <v>117</v>
      </c>
      <c r="E203" s="55">
        <f>Ders_Programı!D203</f>
        <v>0</v>
      </c>
      <c r="F203" s="55">
        <f>Ders_Programı!D203</f>
        <v>0</v>
      </c>
      <c r="G203" s="55">
        <f>Ders_Programı!D203</f>
        <v>0</v>
      </c>
      <c r="H203" s="55">
        <f>Ders_Programı!D203</f>
        <v>0</v>
      </c>
      <c r="I203" s="55">
        <f>Ders_Programı!J203</f>
        <v>0</v>
      </c>
      <c r="J203" s="55">
        <f>Ders_Programı!M203</f>
        <v>0</v>
      </c>
      <c r="K203" s="8"/>
    </row>
    <row r="204" spans="1:11" ht="13.5" customHeight="1" x14ac:dyDescent="0.25">
      <c r="A204" s="237"/>
      <c r="B204" s="238">
        <v>3</v>
      </c>
      <c r="C204" s="236">
        <v>0.45833333333333331</v>
      </c>
      <c r="D204" s="55" t="s">
        <v>119</v>
      </c>
      <c r="E204" s="55" t="str">
        <f>Ders_Programı!E205</f>
        <v>F210</v>
      </c>
      <c r="F204" s="55" t="str">
        <f>Ders_Programı!F205</f>
        <v>F211</v>
      </c>
      <c r="G204" s="55">
        <f>Ders_Programı!G205</f>
        <v>0</v>
      </c>
      <c r="H204" s="55">
        <f>Ders_Programı!H205</f>
        <v>0</v>
      </c>
      <c r="I204" s="55">
        <f>Ders_Programı!K205</f>
        <v>0</v>
      </c>
      <c r="J204" s="55">
        <f>Ders_Programı!N205</f>
        <v>0</v>
      </c>
      <c r="K204" s="8"/>
    </row>
    <row r="205" spans="1:11" ht="13.5" customHeight="1" x14ac:dyDescent="0.25">
      <c r="A205" s="237"/>
      <c r="B205" s="237"/>
      <c r="C205" s="237"/>
      <c r="D205" s="55" t="s">
        <v>117</v>
      </c>
      <c r="E205" s="55" t="str">
        <f>Ders_Programı!D205</f>
        <v xml:space="preserve">TAR 113 ESKİÇAĞ TARİHİ I </v>
      </c>
      <c r="F205" s="55" t="str">
        <f>Ders_Programı!D205</f>
        <v xml:space="preserve">TAR 113 ESKİÇAĞ TARİHİ I </v>
      </c>
      <c r="G205" s="55" t="str">
        <f>Ders_Programı!D205</f>
        <v xml:space="preserve">TAR 113 ESKİÇAĞ TARİHİ I </v>
      </c>
      <c r="H205" s="55" t="str">
        <f>Ders_Programı!D205</f>
        <v xml:space="preserve">TAR 113 ESKİÇAĞ TARİHİ I </v>
      </c>
      <c r="I205" s="55">
        <f>Ders_Programı!J205</f>
        <v>0</v>
      </c>
      <c r="J205" s="55">
        <f>Ders_Programı!M205</f>
        <v>0</v>
      </c>
      <c r="K205" s="8"/>
    </row>
    <row r="206" spans="1:11" ht="13.5" customHeight="1" x14ac:dyDescent="0.25">
      <c r="A206" s="237"/>
      <c r="B206" s="238">
        <v>4</v>
      </c>
      <c r="C206" s="236">
        <v>0.54166666666666663</v>
      </c>
      <c r="D206" s="55" t="s">
        <v>119</v>
      </c>
      <c r="E206" s="55" t="str">
        <f>Ders_Programı!E207</f>
        <v>F210</v>
      </c>
      <c r="F206" s="55">
        <f>Ders_Programı!F207</f>
        <v>0</v>
      </c>
      <c r="G206" s="55">
        <f>Ders_Programı!G207</f>
        <v>0</v>
      </c>
      <c r="H206" s="55">
        <f>Ders_Programı!H207</f>
        <v>0</v>
      </c>
      <c r="I206" s="55">
        <f>Ders_Programı!K207</f>
        <v>0</v>
      </c>
      <c r="J206" s="55">
        <f>Ders_Programı!N207</f>
        <v>0</v>
      </c>
      <c r="K206" s="8"/>
    </row>
    <row r="207" spans="1:11" ht="13.5" customHeight="1" x14ac:dyDescent="0.25">
      <c r="A207" s="237"/>
      <c r="B207" s="237"/>
      <c r="C207" s="237"/>
      <c r="D207" s="55" t="s">
        <v>117</v>
      </c>
      <c r="E207" s="55" t="str">
        <f>Ders_Programı!D207</f>
        <v xml:space="preserve">TAR327 TÜRK TEŞKİLAT TARİHİ </v>
      </c>
      <c r="F207" s="55" t="str">
        <f>Ders_Programı!D207</f>
        <v xml:space="preserve">TAR327 TÜRK TEŞKİLAT TARİHİ </v>
      </c>
      <c r="G207" s="55" t="str">
        <f>Ders_Programı!D207</f>
        <v xml:space="preserve">TAR327 TÜRK TEŞKİLAT TARİHİ </v>
      </c>
      <c r="H207" s="55" t="str">
        <f>Ders_Programı!D207</f>
        <v xml:space="preserve">TAR327 TÜRK TEŞKİLAT TARİHİ </v>
      </c>
      <c r="I207" s="55">
        <f>Ders_Programı!J207</f>
        <v>0</v>
      </c>
      <c r="J207" s="55">
        <f>Ders_Programı!M207</f>
        <v>0</v>
      </c>
      <c r="K207" s="8"/>
    </row>
    <row r="208" spans="1:11" ht="13.5" customHeight="1" x14ac:dyDescent="0.25">
      <c r="A208" s="237"/>
      <c r="B208" s="238">
        <v>5</v>
      </c>
      <c r="C208" s="236">
        <v>0.58333333333333337</v>
      </c>
      <c r="D208" s="55" t="s">
        <v>119</v>
      </c>
      <c r="E208" s="55">
        <f>Ders_Programı!E209</f>
        <v>0</v>
      </c>
      <c r="F208" s="55">
        <f>Ders_Programı!F209</f>
        <v>0</v>
      </c>
      <c r="G208" s="55">
        <f>Ders_Programı!G209</f>
        <v>0</v>
      </c>
      <c r="H208" s="55">
        <f>Ders_Programı!H209</f>
        <v>0</v>
      </c>
      <c r="I208" s="55">
        <f>Ders_Programı!K209</f>
        <v>0</v>
      </c>
      <c r="J208" s="55">
        <f>Ders_Programı!N209</f>
        <v>0</v>
      </c>
      <c r="K208" s="8"/>
    </row>
    <row r="209" spans="1:11" ht="13.5" customHeight="1" x14ac:dyDescent="0.25">
      <c r="A209" s="237"/>
      <c r="B209" s="237"/>
      <c r="C209" s="237"/>
      <c r="D209" s="55" t="s">
        <v>117</v>
      </c>
      <c r="E209" s="55">
        <f>Ders_Programı!D209</f>
        <v>0</v>
      </c>
      <c r="F209" s="55">
        <f>Ders_Programı!D209</f>
        <v>0</v>
      </c>
      <c r="G209" s="55">
        <f>Ders_Programı!D209</f>
        <v>0</v>
      </c>
      <c r="H209" s="55">
        <f>Ders_Programı!D209</f>
        <v>0</v>
      </c>
      <c r="I209" s="55">
        <f>Ders_Programı!J209</f>
        <v>0</v>
      </c>
      <c r="J209" s="55">
        <f>Ders_Programı!M209</f>
        <v>0</v>
      </c>
      <c r="K209" s="8"/>
    </row>
    <row r="210" spans="1:11" ht="13.5" customHeight="1" x14ac:dyDescent="0.25">
      <c r="A210" s="237"/>
      <c r="B210" s="238">
        <v>6</v>
      </c>
      <c r="C210" s="236">
        <v>0.625</v>
      </c>
      <c r="D210" s="55" t="s">
        <v>119</v>
      </c>
      <c r="E210" s="55" t="str">
        <f>Ders_Programı!E211</f>
        <v>F210</v>
      </c>
      <c r="F210" s="55" t="str">
        <f>Ders_Programı!F211</f>
        <v>F211</v>
      </c>
      <c r="G210" s="55">
        <f>Ders_Programı!G211</f>
        <v>0</v>
      </c>
      <c r="H210" s="55">
        <f>Ders_Programı!H211</f>
        <v>0</v>
      </c>
      <c r="I210" s="55">
        <f>Ders_Programı!K211</f>
        <v>0</v>
      </c>
      <c r="J210" s="55">
        <f>Ders_Programı!N211</f>
        <v>0</v>
      </c>
      <c r="K210" s="8"/>
    </row>
    <row r="211" spans="1:11" ht="13.5" customHeight="1" x14ac:dyDescent="0.25">
      <c r="A211" s="237"/>
      <c r="B211" s="237"/>
      <c r="C211" s="237"/>
      <c r="D211" s="55" t="s">
        <v>117</v>
      </c>
      <c r="E211" s="55" t="str">
        <f>Ders_Programı!D211</f>
        <v xml:space="preserve">TAR 229 ROMA TARİHİ </v>
      </c>
      <c r="F211" s="55" t="str">
        <f>Ders_Programı!D211</f>
        <v xml:space="preserve">TAR 229 ROMA TARİHİ </v>
      </c>
      <c r="G211" s="55" t="str">
        <f>Ders_Programı!D211</f>
        <v xml:space="preserve">TAR 229 ROMA TARİHİ </v>
      </c>
      <c r="H211" s="55" t="str">
        <f>Ders_Programı!D211</f>
        <v xml:space="preserve">TAR 229 ROMA TARİHİ </v>
      </c>
      <c r="I211" s="55">
        <f>Ders_Programı!J211</f>
        <v>0</v>
      </c>
      <c r="J211" s="55">
        <f>Ders_Programı!M211</f>
        <v>0</v>
      </c>
      <c r="K211" s="8"/>
    </row>
    <row r="212" spans="1:11" ht="13.5" customHeight="1" x14ac:dyDescent="0.25">
      <c r="A212" s="237"/>
      <c r="B212" s="238">
        <v>7</v>
      </c>
      <c r="C212" s="236">
        <v>0.66666666666666663</v>
      </c>
      <c r="D212" s="55" t="s">
        <v>119</v>
      </c>
      <c r="E212" s="55">
        <f>Ders_Programı!E213</f>
        <v>0</v>
      </c>
      <c r="F212" s="55">
        <f>Ders_Programı!F213</f>
        <v>0</v>
      </c>
      <c r="G212" s="55">
        <f>Ders_Programı!G213</f>
        <v>0</v>
      </c>
      <c r="H212" s="55">
        <f>Ders_Programı!H213</f>
        <v>0</v>
      </c>
      <c r="I212" s="55">
        <f>Ders_Programı!K213</f>
        <v>0</v>
      </c>
      <c r="J212" s="55">
        <f>Ders_Programı!N213</f>
        <v>0</v>
      </c>
      <c r="K212" s="8"/>
    </row>
    <row r="213" spans="1:11" ht="13.5" customHeight="1" x14ac:dyDescent="0.25">
      <c r="A213" s="237"/>
      <c r="B213" s="237"/>
      <c r="C213" s="237"/>
      <c r="D213" s="55" t="s">
        <v>117</v>
      </c>
      <c r="E213" s="55">
        <f>Ders_Programı!D213</f>
        <v>0</v>
      </c>
      <c r="F213" s="55">
        <f>Ders_Programı!D213</f>
        <v>0</v>
      </c>
      <c r="G213" s="55">
        <f>Ders_Programı!D213</f>
        <v>0</v>
      </c>
      <c r="H213" s="55">
        <f>Ders_Programı!D213</f>
        <v>0</v>
      </c>
      <c r="I213" s="55">
        <f>Ders_Programı!J213</f>
        <v>0</v>
      </c>
      <c r="J213" s="55">
        <f>Ders_Programı!M213</f>
        <v>0</v>
      </c>
      <c r="K213" s="8"/>
    </row>
    <row r="214" spans="1:11" ht="13.5" customHeight="1" x14ac:dyDescent="0.25">
      <c r="A214" s="237"/>
      <c r="B214" s="238">
        <v>8</v>
      </c>
      <c r="C214" s="236">
        <v>0.70833333333333337</v>
      </c>
      <c r="D214" s="55" t="s">
        <v>119</v>
      </c>
      <c r="E214" s="55">
        <f>Ders_Programı!E215</f>
        <v>0</v>
      </c>
      <c r="F214" s="55">
        <f>Ders_Programı!F215</f>
        <v>0</v>
      </c>
      <c r="G214" s="55">
        <f>Ders_Programı!G215</f>
        <v>0</v>
      </c>
      <c r="H214" s="55">
        <f>Ders_Programı!H215</f>
        <v>0</v>
      </c>
      <c r="I214" s="55">
        <f>Ders_Programı!K215</f>
        <v>0</v>
      </c>
      <c r="J214" s="55">
        <f>Ders_Programı!N215</f>
        <v>0</v>
      </c>
      <c r="K214" s="8"/>
    </row>
    <row r="215" spans="1:11" ht="13.5" customHeight="1" x14ac:dyDescent="0.25">
      <c r="A215" s="237"/>
      <c r="B215" s="237"/>
      <c r="C215" s="237"/>
      <c r="D215" s="55" t="s">
        <v>117</v>
      </c>
      <c r="E215" s="55">
        <f>Ders_Programı!D215</f>
        <v>0</v>
      </c>
      <c r="F215" s="55">
        <f>Ders_Programı!D215</f>
        <v>0</v>
      </c>
      <c r="G215" s="55">
        <f>Ders_Programı!D215</f>
        <v>0</v>
      </c>
      <c r="H215" s="55">
        <f>Ders_Programı!D215</f>
        <v>0</v>
      </c>
      <c r="I215" s="55">
        <f>Ders_Programı!J215</f>
        <v>0</v>
      </c>
      <c r="J215" s="55">
        <f>Ders_Programı!M215</f>
        <v>0</v>
      </c>
      <c r="K215" s="8"/>
    </row>
    <row r="216" spans="1:11" ht="13.5" customHeight="1" x14ac:dyDescent="0.25">
      <c r="A216" s="237"/>
      <c r="B216" s="238">
        <v>9</v>
      </c>
      <c r="C216" s="236">
        <v>0.75</v>
      </c>
      <c r="D216" s="55" t="s">
        <v>119</v>
      </c>
      <c r="E216" s="55">
        <f>Ders_Programı!E217</f>
        <v>0</v>
      </c>
      <c r="F216" s="55">
        <f>Ders_Programı!F217</f>
        <v>0</v>
      </c>
      <c r="G216" s="55">
        <f>Ders_Programı!G217</f>
        <v>0</v>
      </c>
      <c r="H216" s="55">
        <f>Ders_Programı!H217</f>
        <v>0</v>
      </c>
      <c r="I216" s="55">
        <f>Ders_Programı!K217</f>
        <v>0</v>
      </c>
      <c r="J216" s="55">
        <f>Ders_Programı!N217</f>
        <v>0</v>
      </c>
      <c r="K216" s="8"/>
    </row>
    <row r="217" spans="1:11" ht="13.5" customHeight="1" x14ac:dyDescent="0.25">
      <c r="A217" s="237"/>
      <c r="B217" s="237"/>
      <c r="C217" s="237"/>
      <c r="D217" s="55" t="s">
        <v>117</v>
      </c>
      <c r="E217" s="55">
        <f>Ders_Programı!D217</f>
        <v>0</v>
      </c>
      <c r="F217" s="55">
        <f>Ders_Programı!D217</f>
        <v>0</v>
      </c>
      <c r="G217" s="55">
        <f>Ders_Programı!D217</f>
        <v>0</v>
      </c>
      <c r="H217" s="55">
        <f>Ders_Programı!D217</f>
        <v>0</v>
      </c>
      <c r="I217" s="55">
        <f>Ders_Programı!J217</f>
        <v>0</v>
      </c>
      <c r="J217" s="55">
        <f>Ders_Programı!M217</f>
        <v>0</v>
      </c>
      <c r="K217" s="8"/>
    </row>
    <row r="218" spans="1:11" ht="13.5" customHeight="1" x14ac:dyDescent="0.25">
      <c r="A218" s="237"/>
      <c r="B218" s="238">
        <v>10</v>
      </c>
      <c r="C218" s="236">
        <v>0.79166666666666663</v>
      </c>
      <c r="D218" s="52" t="s">
        <v>119</v>
      </c>
      <c r="E218" s="52">
        <f>Ders_Programı!E219</f>
        <v>0</v>
      </c>
      <c r="F218" s="52">
        <f>Ders_Programı!F219</f>
        <v>0</v>
      </c>
      <c r="G218" s="52">
        <f>Ders_Programı!G219</f>
        <v>0</v>
      </c>
      <c r="H218" s="52">
        <f>Ders_Programı!H219</f>
        <v>0</v>
      </c>
      <c r="I218" s="52">
        <f>Ders_Programı!K219</f>
        <v>0</v>
      </c>
      <c r="J218" s="52">
        <f>Ders_Programı!N219</f>
        <v>0</v>
      </c>
      <c r="K218" s="8"/>
    </row>
    <row r="219" spans="1:11" ht="13.5" customHeight="1" x14ac:dyDescent="0.25">
      <c r="A219" s="237"/>
      <c r="B219" s="237"/>
      <c r="C219" s="237"/>
      <c r="D219" s="52" t="s">
        <v>117</v>
      </c>
      <c r="E219" s="52">
        <f>Ders_Programı!D219</f>
        <v>0</v>
      </c>
      <c r="F219" s="52">
        <f>Ders_Programı!D219</f>
        <v>0</v>
      </c>
      <c r="G219" s="52">
        <f>Ders_Programı!D219</f>
        <v>0</v>
      </c>
      <c r="H219" s="52">
        <f>Ders_Programı!D219</f>
        <v>0</v>
      </c>
      <c r="I219" s="52">
        <f>Ders_Programı!J219</f>
        <v>0</v>
      </c>
      <c r="J219" s="52">
        <f>Ders_Programı!M219</f>
        <v>0</v>
      </c>
      <c r="K219" s="8"/>
    </row>
    <row r="220" spans="1:11" ht="13.5" customHeight="1" x14ac:dyDescent="0.25">
      <c r="A220" s="237"/>
      <c r="B220" s="238">
        <v>11</v>
      </c>
      <c r="C220" s="236">
        <v>0.83333333333333337</v>
      </c>
      <c r="D220" s="52" t="s">
        <v>119</v>
      </c>
      <c r="E220" s="52">
        <f>Ders_Programı!E221</f>
        <v>0</v>
      </c>
      <c r="F220" s="52">
        <f>Ders_Programı!F221</f>
        <v>0</v>
      </c>
      <c r="G220" s="52">
        <f>Ders_Programı!G221</f>
        <v>0</v>
      </c>
      <c r="H220" s="52">
        <f>Ders_Programı!H221</f>
        <v>0</v>
      </c>
      <c r="I220" s="52">
        <f>Ders_Programı!K221</f>
        <v>0</v>
      </c>
      <c r="J220" s="52">
        <f>Ders_Programı!N221</f>
        <v>0</v>
      </c>
      <c r="K220" s="8"/>
    </row>
    <row r="221" spans="1:11" ht="13.5" customHeight="1" x14ac:dyDescent="0.25">
      <c r="A221" s="237"/>
      <c r="B221" s="237"/>
      <c r="C221" s="237"/>
      <c r="D221" s="52" t="s">
        <v>117</v>
      </c>
      <c r="E221" s="52">
        <f>Ders_Programı!D221</f>
        <v>0</v>
      </c>
      <c r="F221" s="52">
        <f>Ders_Programı!D221</f>
        <v>0</v>
      </c>
      <c r="G221" s="52">
        <f>Ders_Programı!D221</f>
        <v>0</v>
      </c>
      <c r="H221" s="52">
        <f>Ders_Programı!D221</f>
        <v>0</v>
      </c>
      <c r="I221" s="52">
        <f>Ders_Programı!J221</f>
        <v>0</v>
      </c>
      <c r="J221" s="52">
        <f>Ders_Programı!M221</f>
        <v>0</v>
      </c>
      <c r="K221" s="8"/>
    </row>
    <row r="222" spans="1:11" ht="13.5" customHeight="1" x14ac:dyDescent="0.25">
      <c r="A222" s="247">
        <f>A200+1</f>
        <v>44588</v>
      </c>
      <c r="B222" s="240">
        <v>1</v>
      </c>
      <c r="C222" s="248">
        <v>0.375</v>
      </c>
      <c r="D222" s="49" t="s">
        <v>119</v>
      </c>
      <c r="E222" s="49" t="str">
        <f>Ders_Programı!E223</f>
        <v>F210</v>
      </c>
      <c r="F222" s="49" t="str">
        <f>Ders_Programı!F223</f>
        <v>F211</v>
      </c>
      <c r="G222" s="49">
        <f>Ders_Programı!G223</f>
        <v>0</v>
      </c>
      <c r="H222" s="49">
        <f>Ders_Programı!H223</f>
        <v>0</v>
      </c>
      <c r="I222" s="49">
        <f>Ders_Programı!K223</f>
        <v>0</v>
      </c>
      <c r="J222" s="49">
        <f>Ders_Programı!N223</f>
        <v>0</v>
      </c>
      <c r="K222" s="8"/>
    </row>
    <row r="223" spans="1:11" ht="13.5" customHeight="1" x14ac:dyDescent="0.25">
      <c r="A223" s="241"/>
      <c r="B223" s="241"/>
      <c r="C223" s="241"/>
      <c r="D223" s="49" t="s">
        <v>117</v>
      </c>
      <c r="E223" s="49" t="str">
        <f>Ders_Programı!D223</f>
        <v xml:space="preserve">TAR221 İLK MÜS. TÜRK DEV. TAR.  </v>
      </c>
      <c r="F223" s="49" t="str">
        <f>Ders_Programı!D223</f>
        <v xml:space="preserve">TAR221 İLK MÜS. TÜRK DEV. TAR.  </v>
      </c>
      <c r="G223" s="49" t="str">
        <f>Ders_Programı!D223</f>
        <v xml:space="preserve">TAR221 İLK MÜS. TÜRK DEV. TAR.  </v>
      </c>
      <c r="H223" s="49" t="str">
        <f>Ders_Programı!D223</f>
        <v xml:space="preserve">TAR221 İLK MÜS. TÜRK DEV. TAR.  </v>
      </c>
      <c r="I223" s="49">
        <f>Ders_Programı!J223</f>
        <v>0</v>
      </c>
      <c r="J223" s="49">
        <f>Ders_Programı!M223</f>
        <v>0</v>
      </c>
      <c r="K223" s="8"/>
    </row>
    <row r="224" spans="1:11" ht="13.5" customHeight="1" x14ac:dyDescent="0.25">
      <c r="A224" s="241"/>
      <c r="B224" s="240">
        <v>2</v>
      </c>
      <c r="C224" s="242">
        <v>0.41666666666666669</v>
      </c>
      <c r="D224" s="49" t="s">
        <v>119</v>
      </c>
      <c r="E224" s="49">
        <f>Ders_Programı!E225</f>
        <v>0</v>
      </c>
      <c r="F224" s="49">
        <f>Ders_Programı!F225</f>
        <v>0</v>
      </c>
      <c r="G224" s="49">
        <f>Ders_Programı!G225</f>
        <v>0</v>
      </c>
      <c r="H224" s="49">
        <f>Ders_Programı!H225</f>
        <v>0</v>
      </c>
      <c r="I224" s="49">
        <f>Ders_Programı!K225</f>
        <v>0</v>
      </c>
      <c r="J224" s="49">
        <f>Ders_Programı!N225</f>
        <v>0</v>
      </c>
      <c r="K224" s="8"/>
    </row>
    <row r="225" spans="1:11" ht="13.5" customHeight="1" x14ac:dyDescent="0.25">
      <c r="A225" s="241"/>
      <c r="B225" s="241"/>
      <c r="C225" s="241"/>
      <c r="D225" s="49" t="s">
        <v>117</v>
      </c>
      <c r="E225" s="49">
        <f>Ders_Programı!D225</f>
        <v>0</v>
      </c>
      <c r="F225" s="49">
        <f>Ders_Programı!D225</f>
        <v>0</v>
      </c>
      <c r="G225" s="49">
        <f>Ders_Programı!D225</f>
        <v>0</v>
      </c>
      <c r="H225" s="49">
        <f>Ders_Programı!D225</f>
        <v>0</v>
      </c>
      <c r="I225" s="49">
        <f>Ders_Programı!J225</f>
        <v>0</v>
      </c>
      <c r="J225" s="49">
        <f>Ders_Programı!M225</f>
        <v>0</v>
      </c>
      <c r="K225" s="8"/>
    </row>
    <row r="226" spans="1:11" ht="13.5" customHeight="1" x14ac:dyDescent="0.25">
      <c r="A226" s="241"/>
      <c r="B226" s="240">
        <v>3</v>
      </c>
      <c r="C226" s="242">
        <v>0.45833333333333331</v>
      </c>
      <c r="D226" s="49" t="s">
        <v>119</v>
      </c>
      <c r="E226" s="49" t="str">
        <f>Ders_Programı!E227</f>
        <v>F210</v>
      </c>
      <c r="F226" s="49">
        <f>Ders_Programı!F227</f>
        <v>0</v>
      </c>
      <c r="G226" s="49">
        <f>Ders_Programı!G227</f>
        <v>0</v>
      </c>
      <c r="H226" s="49">
        <f>Ders_Programı!H227</f>
        <v>0</v>
      </c>
      <c r="I226" s="49">
        <f>Ders_Programı!K227</f>
        <v>0</v>
      </c>
      <c r="J226" s="49">
        <f>Ders_Programı!N227</f>
        <v>0</v>
      </c>
      <c r="K226" s="8"/>
    </row>
    <row r="227" spans="1:11" ht="13.5" customHeight="1" x14ac:dyDescent="0.25">
      <c r="A227" s="241"/>
      <c r="B227" s="241"/>
      <c r="C227" s="241"/>
      <c r="D227" s="49" t="s">
        <v>117</v>
      </c>
      <c r="E227" s="49" t="str">
        <f>Ders_Programı!D227</f>
        <v xml:space="preserve">TAR 437 YEN.YAK. TÜRK.DÜN </v>
      </c>
      <c r="F227" s="49" t="str">
        <f>Ders_Programı!D227</f>
        <v xml:space="preserve">TAR 437 YEN.YAK. TÜRK.DÜN </v>
      </c>
      <c r="G227" s="49" t="str">
        <f>Ders_Programı!D227</f>
        <v xml:space="preserve">TAR 437 YEN.YAK. TÜRK.DÜN </v>
      </c>
      <c r="H227" s="49" t="str">
        <f>Ders_Programı!D227</f>
        <v xml:space="preserve">TAR 437 YEN.YAK. TÜRK.DÜN </v>
      </c>
      <c r="I227" s="49">
        <f>Ders_Programı!J227</f>
        <v>0</v>
      </c>
      <c r="J227" s="49">
        <f>Ders_Programı!M227</f>
        <v>0</v>
      </c>
      <c r="K227" s="8"/>
    </row>
    <row r="228" spans="1:11" ht="13.5" customHeight="1" x14ac:dyDescent="0.25">
      <c r="A228" s="241"/>
      <c r="B228" s="240">
        <v>4</v>
      </c>
      <c r="C228" s="242">
        <v>0.54166666666666663</v>
      </c>
      <c r="D228" s="49" t="s">
        <v>119</v>
      </c>
      <c r="E228" s="49">
        <f>Ders_Programı!E229</f>
        <v>0</v>
      </c>
      <c r="F228" s="49">
        <f>Ders_Programı!F229</f>
        <v>0</v>
      </c>
      <c r="G228" s="49">
        <f>Ders_Programı!G229</f>
        <v>0</v>
      </c>
      <c r="H228" s="49">
        <f>Ders_Programı!H229</f>
        <v>0</v>
      </c>
      <c r="I228" s="49">
        <f>Ders_Programı!K229</f>
        <v>0</v>
      </c>
      <c r="J228" s="49">
        <f>Ders_Programı!N229</f>
        <v>0</v>
      </c>
      <c r="K228" s="8"/>
    </row>
    <row r="229" spans="1:11" ht="13.5" customHeight="1" x14ac:dyDescent="0.25">
      <c r="A229" s="241"/>
      <c r="B229" s="241"/>
      <c r="C229" s="241"/>
      <c r="D229" s="49" t="s">
        <v>117</v>
      </c>
      <c r="E229" s="49" t="str">
        <f>Ders_Programı!D229</f>
        <v>TAR409 TAR. ÖĞR. ve YAZ</v>
      </c>
      <c r="F229" s="49" t="str">
        <f>Ders_Programı!D229</f>
        <v>TAR409 TAR. ÖĞR. ve YAZ</v>
      </c>
      <c r="G229" s="49" t="str">
        <f>Ders_Programı!D229</f>
        <v>TAR409 TAR. ÖĞR. ve YAZ</v>
      </c>
      <c r="H229" s="49" t="str">
        <f>Ders_Programı!D229</f>
        <v>TAR409 TAR. ÖĞR. ve YAZ</v>
      </c>
      <c r="I229" s="49">
        <f>Ders_Programı!J229</f>
        <v>0</v>
      </c>
      <c r="J229" s="49">
        <f>Ders_Programı!M229</f>
        <v>0</v>
      </c>
      <c r="K229" s="8"/>
    </row>
    <row r="230" spans="1:11" ht="13.5" customHeight="1" x14ac:dyDescent="0.25">
      <c r="A230" s="241"/>
      <c r="B230" s="240">
        <v>5</v>
      </c>
      <c r="C230" s="242">
        <v>0.58333333333333337</v>
      </c>
      <c r="D230" s="49" t="s">
        <v>119</v>
      </c>
      <c r="E230" s="49">
        <f>Ders_Programı!E231</f>
        <v>0</v>
      </c>
      <c r="F230" s="49">
        <f>Ders_Programı!F231</f>
        <v>0</v>
      </c>
      <c r="G230" s="49">
        <f>Ders_Programı!G231</f>
        <v>0</v>
      </c>
      <c r="H230" s="49">
        <f>Ders_Programı!H231</f>
        <v>0</v>
      </c>
      <c r="I230" s="49">
        <f>Ders_Programı!K231</f>
        <v>0</v>
      </c>
      <c r="J230" s="49">
        <f>Ders_Programı!N231</f>
        <v>0</v>
      </c>
      <c r="K230" s="8"/>
    </row>
    <row r="231" spans="1:11" ht="13.5" customHeight="1" x14ac:dyDescent="0.25">
      <c r="A231" s="241"/>
      <c r="B231" s="241"/>
      <c r="C231" s="241"/>
      <c r="D231" s="49" t="s">
        <v>117</v>
      </c>
      <c r="E231" s="49">
        <f>Ders_Programı!D231</f>
        <v>0</v>
      </c>
      <c r="F231" s="49">
        <f>Ders_Programı!D231</f>
        <v>0</v>
      </c>
      <c r="G231" s="49">
        <f>Ders_Programı!D231</f>
        <v>0</v>
      </c>
      <c r="H231" s="49">
        <f>Ders_Programı!D231</f>
        <v>0</v>
      </c>
      <c r="I231" s="49">
        <f>Ders_Programı!J231</f>
        <v>0</v>
      </c>
      <c r="J231" s="49">
        <f>Ders_Programı!M231</f>
        <v>0</v>
      </c>
      <c r="K231" s="8"/>
    </row>
    <row r="232" spans="1:11" ht="13.5" customHeight="1" x14ac:dyDescent="0.25">
      <c r="A232" s="241"/>
      <c r="B232" s="240">
        <v>6</v>
      </c>
      <c r="C232" s="242">
        <v>0.625</v>
      </c>
      <c r="D232" s="49" t="s">
        <v>119</v>
      </c>
      <c r="E232" s="49" t="str">
        <f>Ders_Programı!E233</f>
        <v>F210</v>
      </c>
      <c r="F232" s="49">
        <f>Ders_Programı!F233</f>
        <v>0</v>
      </c>
      <c r="G232" s="49">
        <f>Ders_Programı!G233</f>
        <v>0</v>
      </c>
      <c r="H232" s="49">
        <f>Ders_Programı!H233</f>
        <v>0</v>
      </c>
      <c r="I232" s="49">
        <f>Ders_Programı!K233</f>
        <v>0</v>
      </c>
      <c r="J232" s="49">
        <f>Ders_Programı!N233</f>
        <v>0</v>
      </c>
      <c r="K232" s="8"/>
    </row>
    <row r="233" spans="1:11" ht="13.5" customHeight="1" x14ac:dyDescent="0.25">
      <c r="A233" s="241"/>
      <c r="B233" s="241"/>
      <c r="C233" s="241"/>
      <c r="D233" s="49" t="s">
        <v>117</v>
      </c>
      <c r="E233" s="49" t="str">
        <f>Ders_Programı!D233</f>
        <v xml:space="preserve">TAR 223 BAT.DÖN. KÜL.TAR. I </v>
      </c>
      <c r="F233" s="49" t="str">
        <f>Ders_Programı!D233</f>
        <v xml:space="preserve">TAR 223 BAT.DÖN. KÜL.TAR. I </v>
      </c>
      <c r="G233" s="49" t="str">
        <f>Ders_Programı!D233</f>
        <v xml:space="preserve">TAR 223 BAT.DÖN. KÜL.TAR. I </v>
      </c>
      <c r="H233" s="49" t="str">
        <f>Ders_Programı!D233</f>
        <v xml:space="preserve">TAR 223 BAT.DÖN. KÜL.TAR. I </v>
      </c>
      <c r="I233" s="49">
        <f>Ders_Programı!J233</f>
        <v>0</v>
      </c>
      <c r="J233" s="49">
        <f>Ders_Programı!M233</f>
        <v>0</v>
      </c>
      <c r="K233" s="8"/>
    </row>
    <row r="234" spans="1:11" ht="13.5" customHeight="1" x14ac:dyDescent="0.25">
      <c r="A234" s="241"/>
      <c r="B234" s="240">
        <v>7</v>
      </c>
      <c r="C234" s="242">
        <v>0.66666666666666663</v>
      </c>
      <c r="D234" s="49" t="s">
        <v>119</v>
      </c>
      <c r="E234" s="49">
        <f>Ders_Programı!E235</f>
        <v>0</v>
      </c>
      <c r="F234" s="49">
        <f>Ders_Programı!F235</f>
        <v>0</v>
      </c>
      <c r="G234" s="49">
        <f>Ders_Programı!G235</f>
        <v>0</v>
      </c>
      <c r="H234" s="49">
        <f>Ders_Programı!H235</f>
        <v>0</v>
      </c>
      <c r="I234" s="49">
        <f>Ders_Programı!K235</f>
        <v>0</v>
      </c>
      <c r="J234" s="49">
        <f>Ders_Programı!N235</f>
        <v>0</v>
      </c>
      <c r="K234" s="8"/>
    </row>
    <row r="235" spans="1:11" ht="13.5" customHeight="1" x14ac:dyDescent="0.25">
      <c r="A235" s="241"/>
      <c r="B235" s="241"/>
      <c r="C235" s="241"/>
      <c r="D235" s="49" t="s">
        <v>117</v>
      </c>
      <c r="E235" s="49">
        <f>Ders_Programı!D235</f>
        <v>0</v>
      </c>
      <c r="F235" s="49">
        <f>Ders_Programı!D235</f>
        <v>0</v>
      </c>
      <c r="G235" s="49">
        <f>Ders_Programı!D235</f>
        <v>0</v>
      </c>
      <c r="H235" s="49">
        <f>Ders_Programı!D235</f>
        <v>0</v>
      </c>
      <c r="I235" s="49">
        <f>Ders_Programı!J235</f>
        <v>0</v>
      </c>
      <c r="J235" s="49">
        <f>Ders_Programı!M235</f>
        <v>0</v>
      </c>
      <c r="K235" s="8"/>
    </row>
    <row r="236" spans="1:11" ht="13.5" customHeight="1" x14ac:dyDescent="0.25">
      <c r="A236" s="241"/>
      <c r="B236" s="240">
        <v>8</v>
      </c>
      <c r="C236" s="242">
        <v>0.70833333333333337</v>
      </c>
      <c r="D236" s="49" t="s">
        <v>119</v>
      </c>
      <c r="E236" s="49">
        <f>Ders_Programı!E237</f>
        <v>0</v>
      </c>
      <c r="F236" s="49">
        <f>Ders_Programı!F237</f>
        <v>0</v>
      </c>
      <c r="G236" s="49">
        <f>Ders_Programı!G237</f>
        <v>0</v>
      </c>
      <c r="H236" s="49">
        <f>Ders_Programı!H237</f>
        <v>0</v>
      </c>
      <c r="I236" s="49">
        <f>Ders_Programı!K237</f>
        <v>0</v>
      </c>
      <c r="J236" s="49">
        <f>Ders_Programı!N237</f>
        <v>0</v>
      </c>
      <c r="K236" s="8"/>
    </row>
    <row r="237" spans="1:11" ht="13.5" customHeight="1" x14ac:dyDescent="0.25">
      <c r="A237" s="241"/>
      <c r="B237" s="241"/>
      <c r="C237" s="241"/>
      <c r="D237" s="49" t="s">
        <v>117</v>
      </c>
      <c r="E237" s="49">
        <f>Ders_Programı!D237</f>
        <v>0</v>
      </c>
      <c r="F237" s="49">
        <f>Ders_Programı!D237</f>
        <v>0</v>
      </c>
      <c r="G237" s="49">
        <f>Ders_Programı!D237</f>
        <v>0</v>
      </c>
      <c r="H237" s="49">
        <f>Ders_Programı!D237</f>
        <v>0</v>
      </c>
      <c r="I237" s="49">
        <f>Ders_Programı!J237</f>
        <v>0</v>
      </c>
      <c r="J237" s="49">
        <f>Ders_Programı!M237</f>
        <v>0</v>
      </c>
      <c r="K237" s="8"/>
    </row>
    <row r="238" spans="1:11" ht="13.5" customHeight="1" x14ac:dyDescent="0.25">
      <c r="A238" s="241"/>
      <c r="B238" s="240">
        <v>9</v>
      </c>
      <c r="C238" s="242">
        <v>0.75</v>
      </c>
      <c r="D238" s="49" t="s">
        <v>119</v>
      </c>
      <c r="E238" s="49">
        <f>Ders_Programı!E239</f>
        <v>0</v>
      </c>
      <c r="F238" s="49">
        <f>Ders_Programı!F239</f>
        <v>0</v>
      </c>
      <c r="G238" s="49">
        <f>Ders_Programı!G239</f>
        <v>0</v>
      </c>
      <c r="H238" s="49">
        <f>Ders_Programı!H239</f>
        <v>0</v>
      </c>
      <c r="I238" s="49">
        <f>Ders_Programı!K239</f>
        <v>0</v>
      </c>
      <c r="J238" s="49">
        <f>Ders_Programı!N239</f>
        <v>0</v>
      </c>
      <c r="K238" s="8"/>
    </row>
    <row r="239" spans="1:11" ht="13.5" customHeight="1" x14ac:dyDescent="0.25">
      <c r="A239" s="241"/>
      <c r="B239" s="241"/>
      <c r="C239" s="241"/>
      <c r="D239" s="49" t="s">
        <v>117</v>
      </c>
      <c r="E239" s="49">
        <f>Ders_Programı!D239</f>
        <v>0</v>
      </c>
      <c r="F239" s="49">
        <f>Ders_Programı!D239</f>
        <v>0</v>
      </c>
      <c r="G239" s="49">
        <f>Ders_Programı!D239</f>
        <v>0</v>
      </c>
      <c r="H239" s="49">
        <f>Ders_Programı!D239</f>
        <v>0</v>
      </c>
      <c r="I239" s="49">
        <f>Ders_Programı!J239</f>
        <v>0</v>
      </c>
      <c r="J239" s="49">
        <f>Ders_Programı!M239</f>
        <v>0</v>
      </c>
      <c r="K239" s="8"/>
    </row>
    <row r="240" spans="1:11" ht="13.5" customHeight="1" x14ac:dyDescent="0.25">
      <c r="A240" s="241"/>
      <c r="B240" s="240">
        <v>10</v>
      </c>
      <c r="C240" s="242">
        <v>0.79166666666666663</v>
      </c>
      <c r="D240" s="54" t="s">
        <v>119</v>
      </c>
      <c r="E240" s="54">
        <f>Ders_Programı!E241</f>
        <v>0</v>
      </c>
      <c r="F240" s="54">
        <f>Ders_Programı!F241</f>
        <v>0</v>
      </c>
      <c r="G240" s="54">
        <f>Ders_Programı!G241</f>
        <v>0</v>
      </c>
      <c r="H240" s="54">
        <f>Ders_Programı!H241</f>
        <v>0</v>
      </c>
      <c r="I240" s="54">
        <f>Ders_Programı!K241</f>
        <v>0</v>
      </c>
      <c r="J240" s="54">
        <f>Ders_Programı!N241</f>
        <v>0</v>
      </c>
      <c r="K240" s="8"/>
    </row>
    <row r="241" spans="1:11" ht="13.5" customHeight="1" x14ac:dyDescent="0.25">
      <c r="A241" s="241"/>
      <c r="B241" s="241"/>
      <c r="C241" s="241"/>
      <c r="D241" s="54" t="s">
        <v>117</v>
      </c>
      <c r="E241" s="54">
        <f>Ders_Programı!D241</f>
        <v>0</v>
      </c>
      <c r="F241" s="54">
        <f>Ders_Programı!D241</f>
        <v>0</v>
      </c>
      <c r="G241" s="54">
        <f>Ders_Programı!D241</f>
        <v>0</v>
      </c>
      <c r="H241" s="54">
        <f>Ders_Programı!D241</f>
        <v>0</v>
      </c>
      <c r="I241" s="54">
        <f>Ders_Programı!J241</f>
        <v>0</v>
      </c>
      <c r="J241" s="54">
        <f>Ders_Programı!M241</f>
        <v>0</v>
      </c>
      <c r="K241" s="8"/>
    </row>
    <row r="242" spans="1:11" ht="13.5" customHeight="1" x14ac:dyDescent="0.25">
      <c r="A242" s="241"/>
      <c r="B242" s="240">
        <v>11</v>
      </c>
      <c r="C242" s="242">
        <v>0.83333333333333337</v>
      </c>
      <c r="D242" s="54" t="s">
        <v>119</v>
      </c>
      <c r="E242" s="54">
        <f>Ders_Programı!E243</f>
        <v>0</v>
      </c>
      <c r="F242" s="54">
        <f>Ders_Programı!F243</f>
        <v>0</v>
      </c>
      <c r="G242" s="54">
        <f>Ders_Programı!G243</f>
        <v>0</v>
      </c>
      <c r="H242" s="54">
        <f>Ders_Programı!H243</f>
        <v>0</v>
      </c>
      <c r="I242" s="54">
        <f>Ders_Programı!K243</f>
        <v>0</v>
      </c>
      <c r="J242" s="54">
        <f>Ders_Programı!N243</f>
        <v>0</v>
      </c>
      <c r="K242" s="8"/>
    </row>
    <row r="243" spans="1:11" ht="13.5" customHeight="1" x14ac:dyDescent="0.25">
      <c r="A243" s="241"/>
      <c r="B243" s="241"/>
      <c r="C243" s="241"/>
      <c r="D243" s="54" t="s">
        <v>117</v>
      </c>
      <c r="E243" s="54">
        <f>Ders_Programı!D243</f>
        <v>0</v>
      </c>
      <c r="F243" s="54">
        <f>Ders_Programı!D243</f>
        <v>0</v>
      </c>
      <c r="G243" s="54">
        <f>Ders_Programı!D243</f>
        <v>0</v>
      </c>
      <c r="H243" s="54">
        <f>Ders_Programı!D243</f>
        <v>0</v>
      </c>
      <c r="I243" s="54">
        <f>Ders_Programı!J243</f>
        <v>0</v>
      </c>
      <c r="J243" s="54">
        <f>Ders_Programı!M243</f>
        <v>0</v>
      </c>
      <c r="K243" s="8"/>
    </row>
    <row r="244" spans="1:11" ht="13.5" customHeight="1" x14ac:dyDescent="0.25">
      <c r="A244" s="243">
        <f>A222+1</f>
        <v>44589</v>
      </c>
      <c r="B244" s="238">
        <v>1</v>
      </c>
      <c r="C244" s="239">
        <v>0.375</v>
      </c>
      <c r="D244" s="55" t="s">
        <v>119</v>
      </c>
      <c r="E244" s="55">
        <f>Ders_Programı!E245</f>
        <v>0</v>
      </c>
      <c r="F244" s="55">
        <f>Ders_Programı!F245</f>
        <v>0</v>
      </c>
      <c r="G244" s="55">
        <f>Ders_Programı!G245</f>
        <v>0</v>
      </c>
      <c r="H244" s="55">
        <f>Ders_Programı!H245</f>
        <v>0</v>
      </c>
      <c r="I244" s="55">
        <f>Ders_Programı!K245</f>
        <v>0</v>
      </c>
      <c r="J244" s="55">
        <f>Ders_Programı!N245</f>
        <v>0</v>
      </c>
      <c r="K244" s="8"/>
    </row>
    <row r="245" spans="1:11" ht="13.5" customHeight="1" x14ac:dyDescent="0.25">
      <c r="A245" s="237"/>
      <c r="B245" s="237"/>
      <c r="C245" s="237"/>
      <c r="D245" s="55" t="s">
        <v>117</v>
      </c>
      <c r="E245" s="55">
        <f>Ders_Programı!D245</f>
        <v>0</v>
      </c>
      <c r="F245" s="55">
        <f>Ders_Programı!D245</f>
        <v>0</v>
      </c>
      <c r="G245" s="55">
        <f>Ders_Programı!D245</f>
        <v>0</v>
      </c>
      <c r="H245" s="55">
        <f>Ders_Programı!D245</f>
        <v>0</v>
      </c>
      <c r="I245" s="55">
        <f>Ders_Programı!J245</f>
        <v>0</v>
      </c>
      <c r="J245" s="55">
        <f>Ders_Programı!M245</f>
        <v>0</v>
      </c>
      <c r="K245" s="8"/>
    </row>
    <row r="246" spans="1:11" ht="13.5" customHeight="1" x14ac:dyDescent="0.25">
      <c r="A246" s="237"/>
      <c r="B246" s="238">
        <v>2</v>
      </c>
      <c r="C246" s="236">
        <v>0.41666666666666669</v>
      </c>
      <c r="D246" s="55" t="s">
        <v>119</v>
      </c>
      <c r="E246" s="55">
        <f>Ders_Programı!E247</f>
        <v>0</v>
      </c>
      <c r="F246" s="55">
        <f>Ders_Programı!F247</f>
        <v>0</v>
      </c>
      <c r="G246" s="55">
        <f>Ders_Programı!G247</f>
        <v>0</v>
      </c>
      <c r="H246" s="55">
        <f>Ders_Programı!H247</f>
        <v>0</v>
      </c>
      <c r="I246" s="55">
        <f>Ders_Programı!K247</f>
        <v>0</v>
      </c>
      <c r="J246" s="55">
        <f>Ders_Programı!N247</f>
        <v>0</v>
      </c>
      <c r="K246" s="8"/>
    </row>
    <row r="247" spans="1:11" ht="13.5" customHeight="1" x14ac:dyDescent="0.25">
      <c r="A247" s="237"/>
      <c r="B247" s="237"/>
      <c r="C247" s="237"/>
      <c r="D247" s="55" t="s">
        <v>117</v>
      </c>
      <c r="E247" s="55">
        <f>Ders_Programı!D247</f>
        <v>0</v>
      </c>
      <c r="F247" s="55">
        <f>Ders_Programı!D247</f>
        <v>0</v>
      </c>
      <c r="G247" s="55">
        <f>Ders_Programı!D247</f>
        <v>0</v>
      </c>
      <c r="H247" s="55">
        <f>Ders_Programı!D247</f>
        <v>0</v>
      </c>
      <c r="I247" s="55">
        <f>Ders_Programı!J247</f>
        <v>0</v>
      </c>
      <c r="J247" s="55">
        <f>Ders_Programı!M247</f>
        <v>0</v>
      </c>
      <c r="K247" s="8"/>
    </row>
    <row r="248" spans="1:11" ht="13.5" customHeight="1" x14ac:dyDescent="0.25">
      <c r="A248" s="237"/>
      <c r="B248" s="238">
        <v>3</v>
      </c>
      <c r="C248" s="236">
        <v>0.45833333333333331</v>
      </c>
      <c r="D248" s="55" t="s">
        <v>119</v>
      </c>
      <c r="E248" s="55" t="str">
        <f>Ders_Programı!E249</f>
        <v>F210</v>
      </c>
      <c r="F248" s="55" t="str">
        <f>Ders_Programı!F249</f>
        <v>F211</v>
      </c>
      <c r="G248" s="55">
        <f>Ders_Programı!G249</f>
        <v>0</v>
      </c>
      <c r="H248" s="55">
        <f>Ders_Programı!H249</f>
        <v>0</v>
      </c>
      <c r="I248" s="55">
        <f>Ders_Programı!K249</f>
        <v>0</v>
      </c>
      <c r="J248" s="55">
        <f>Ders_Programı!N249</f>
        <v>0</v>
      </c>
      <c r="K248" s="8"/>
    </row>
    <row r="249" spans="1:11" ht="13.5" customHeight="1" x14ac:dyDescent="0.25">
      <c r="A249" s="237"/>
      <c r="B249" s="237"/>
      <c r="C249" s="237"/>
      <c r="D249" s="55" t="s">
        <v>117</v>
      </c>
      <c r="E249" s="55" t="str">
        <f>Ders_Programı!D249</f>
        <v xml:space="preserve">TAR213 AVRUPA ORTAÇAĞ TARİHİ </v>
      </c>
      <c r="F249" s="55" t="str">
        <f>Ders_Programı!D249</f>
        <v xml:space="preserve">TAR213 AVRUPA ORTAÇAĞ TARİHİ </v>
      </c>
      <c r="G249" s="55" t="str">
        <f>Ders_Programı!D249</f>
        <v xml:space="preserve">TAR213 AVRUPA ORTAÇAĞ TARİHİ </v>
      </c>
      <c r="H249" s="55" t="str">
        <f>Ders_Programı!D249</f>
        <v xml:space="preserve">TAR213 AVRUPA ORTAÇAĞ TARİHİ </v>
      </c>
      <c r="I249" s="55">
        <f>Ders_Programı!J249</f>
        <v>0</v>
      </c>
      <c r="J249" s="55">
        <f>Ders_Programı!M249</f>
        <v>0</v>
      </c>
      <c r="K249" s="8"/>
    </row>
    <row r="250" spans="1:11" ht="13.5" customHeight="1" x14ac:dyDescent="0.25">
      <c r="A250" s="237"/>
      <c r="B250" s="238">
        <v>4</v>
      </c>
      <c r="C250" s="236">
        <v>0.54166666666666663</v>
      </c>
      <c r="D250" s="55" t="s">
        <v>119</v>
      </c>
      <c r="E250" s="55">
        <f>Ders_Programı!E251</f>
        <v>0</v>
      </c>
      <c r="F250" s="55">
        <f>Ders_Programı!F251</f>
        <v>0</v>
      </c>
      <c r="G250" s="55">
        <f>Ders_Programı!G251</f>
        <v>0</v>
      </c>
      <c r="H250" s="55">
        <f>Ders_Programı!H251</f>
        <v>0</v>
      </c>
      <c r="I250" s="55">
        <f>Ders_Programı!K251</f>
        <v>0</v>
      </c>
      <c r="J250" s="55">
        <f>Ders_Programı!N251</f>
        <v>0</v>
      </c>
      <c r="K250" s="8"/>
    </row>
    <row r="251" spans="1:11" ht="13.5" customHeight="1" x14ac:dyDescent="0.25">
      <c r="A251" s="237"/>
      <c r="B251" s="237"/>
      <c r="C251" s="237"/>
      <c r="D251" s="55" t="s">
        <v>117</v>
      </c>
      <c r="E251" s="55" t="str">
        <f>Ders_Programı!D251</f>
        <v>SSD (Sosyal Seçmeli Dersler</v>
      </c>
      <c r="F251" s="55" t="str">
        <f>Ders_Programı!D251</f>
        <v>SSD (Sosyal Seçmeli Dersler</v>
      </c>
      <c r="G251" s="55" t="str">
        <f>Ders_Programı!D251</f>
        <v>SSD (Sosyal Seçmeli Dersler</v>
      </c>
      <c r="H251" s="55" t="str">
        <f>Ders_Programı!D251</f>
        <v>SSD (Sosyal Seçmeli Dersler</v>
      </c>
      <c r="I251" s="55">
        <f>Ders_Programı!J251</f>
        <v>0</v>
      </c>
      <c r="J251" s="55">
        <f>Ders_Programı!M251</f>
        <v>0</v>
      </c>
      <c r="K251" s="8"/>
    </row>
    <row r="252" spans="1:11" ht="13.5" customHeight="1" x14ac:dyDescent="0.25">
      <c r="A252" s="237"/>
      <c r="B252" s="238">
        <v>5</v>
      </c>
      <c r="C252" s="236">
        <v>0.58333333333333337</v>
      </c>
      <c r="D252" s="55" t="s">
        <v>119</v>
      </c>
      <c r="E252" s="55">
        <f>Ders_Programı!E253</f>
        <v>0</v>
      </c>
      <c r="F252" s="55">
        <f>Ders_Programı!F253</f>
        <v>0</v>
      </c>
      <c r="G252" s="55">
        <f>Ders_Programı!G253</f>
        <v>0</v>
      </c>
      <c r="H252" s="55">
        <f>Ders_Programı!H253</f>
        <v>0</v>
      </c>
      <c r="I252" s="55">
        <f>Ders_Programı!K253</f>
        <v>0</v>
      </c>
      <c r="J252" s="55">
        <f>Ders_Programı!N253</f>
        <v>0</v>
      </c>
      <c r="K252" s="8"/>
    </row>
    <row r="253" spans="1:11" ht="13.5" customHeight="1" x14ac:dyDescent="0.25">
      <c r="A253" s="237"/>
      <c r="B253" s="237"/>
      <c r="C253" s="237"/>
      <c r="D253" s="55" t="s">
        <v>117</v>
      </c>
      <c r="E253" s="55">
        <f>Ders_Programı!D253</f>
        <v>0</v>
      </c>
      <c r="F253" s="55">
        <f>Ders_Programı!D253</f>
        <v>0</v>
      </c>
      <c r="G253" s="55">
        <f>Ders_Programı!D253</f>
        <v>0</v>
      </c>
      <c r="H253" s="55">
        <f>Ders_Programı!D253</f>
        <v>0</v>
      </c>
      <c r="I253" s="55">
        <f>Ders_Programı!J253</f>
        <v>0</v>
      </c>
      <c r="J253" s="55">
        <f>Ders_Programı!M253</f>
        <v>0</v>
      </c>
      <c r="K253" s="8"/>
    </row>
    <row r="254" spans="1:11" ht="13.5" customHeight="1" x14ac:dyDescent="0.25">
      <c r="A254" s="237"/>
      <c r="B254" s="238">
        <v>6</v>
      </c>
      <c r="C254" s="236">
        <v>0.625</v>
      </c>
      <c r="D254" s="55" t="s">
        <v>119</v>
      </c>
      <c r="E254" s="55" t="str">
        <f>Ders_Programı!E255</f>
        <v>F210</v>
      </c>
      <c r="F254" s="55">
        <f>Ders_Programı!F255</f>
        <v>0</v>
      </c>
      <c r="G254" s="55">
        <f>Ders_Programı!G255</f>
        <v>0</v>
      </c>
      <c r="H254" s="55">
        <f>Ders_Programı!H255</f>
        <v>0</v>
      </c>
      <c r="I254" s="55">
        <f>Ders_Programı!K255</f>
        <v>0</v>
      </c>
      <c r="J254" s="55">
        <f>Ders_Programı!N255</f>
        <v>0</v>
      </c>
      <c r="K254" s="8"/>
    </row>
    <row r="255" spans="1:11" ht="13.5" customHeight="1" x14ac:dyDescent="0.25">
      <c r="A255" s="237"/>
      <c r="B255" s="237"/>
      <c r="C255" s="237"/>
      <c r="D255" s="55" t="s">
        <v>117</v>
      </c>
      <c r="E255" s="55" t="str">
        <f>Ders_Programı!D255</f>
        <v xml:space="preserve">TAR 239 SİYASET BİLİMİ </v>
      </c>
      <c r="F255" s="55" t="str">
        <f>Ders_Programı!D255</f>
        <v xml:space="preserve">TAR 239 SİYASET BİLİMİ </v>
      </c>
      <c r="G255" s="55" t="str">
        <f>Ders_Programı!D255</f>
        <v xml:space="preserve">TAR 239 SİYASET BİLİMİ </v>
      </c>
      <c r="H255" s="55" t="str">
        <f>Ders_Programı!D255</f>
        <v xml:space="preserve">TAR 239 SİYASET BİLİMİ </v>
      </c>
      <c r="I255" s="55">
        <f>Ders_Programı!J255</f>
        <v>0</v>
      </c>
      <c r="J255" s="55">
        <f>Ders_Programı!M255</f>
        <v>0</v>
      </c>
      <c r="K255" s="8"/>
    </row>
    <row r="256" spans="1:11" ht="13.5" customHeight="1" x14ac:dyDescent="0.25">
      <c r="A256" s="237"/>
      <c r="B256" s="238">
        <v>7</v>
      </c>
      <c r="C256" s="236">
        <v>0.66666666666666663</v>
      </c>
      <c r="D256" s="55" t="s">
        <v>119</v>
      </c>
      <c r="E256" s="55">
        <f>Ders_Programı!E257</f>
        <v>0</v>
      </c>
      <c r="F256" s="55">
        <f>Ders_Programı!F257</f>
        <v>0</v>
      </c>
      <c r="G256" s="55">
        <f>Ders_Programı!G257</f>
        <v>0</v>
      </c>
      <c r="H256" s="55">
        <f>Ders_Programı!H257</f>
        <v>0</v>
      </c>
      <c r="I256" s="55">
        <f>Ders_Programı!K257</f>
        <v>0</v>
      </c>
      <c r="J256" s="55">
        <f>Ders_Programı!N257</f>
        <v>0</v>
      </c>
      <c r="K256" s="8"/>
    </row>
    <row r="257" spans="1:11" ht="13.5" customHeight="1" x14ac:dyDescent="0.25">
      <c r="A257" s="237"/>
      <c r="B257" s="237"/>
      <c r="C257" s="237"/>
      <c r="D257" s="55" t="s">
        <v>117</v>
      </c>
      <c r="E257" s="55">
        <f>Ders_Programı!D257</f>
        <v>0</v>
      </c>
      <c r="F257" s="55">
        <f>Ders_Programı!D257</f>
        <v>0</v>
      </c>
      <c r="G257" s="55">
        <f>Ders_Programı!D257</f>
        <v>0</v>
      </c>
      <c r="H257" s="55">
        <f>Ders_Programı!D257</f>
        <v>0</v>
      </c>
      <c r="I257" s="55">
        <f>Ders_Programı!J257</f>
        <v>0</v>
      </c>
      <c r="J257" s="55">
        <f>Ders_Programı!M257</f>
        <v>0</v>
      </c>
      <c r="K257" s="8"/>
    </row>
    <row r="258" spans="1:11" ht="13.5" customHeight="1" x14ac:dyDescent="0.25">
      <c r="A258" s="237"/>
      <c r="B258" s="238">
        <v>8</v>
      </c>
      <c r="C258" s="236">
        <v>0.70833333333333337</v>
      </c>
      <c r="D258" s="55" t="s">
        <v>119</v>
      </c>
      <c r="E258" s="55">
        <f>Ders_Programı!E259</f>
        <v>0</v>
      </c>
      <c r="F258" s="55">
        <f>Ders_Programı!F259</f>
        <v>0</v>
      </c>
      <c r="G258" s="55">
        <f>Ders_Programı!G259</f>
        <v>0</v>
      </c>
      <c r="H258" s="55">
        <f>Ders_Programı!H259</f>
        <v>0</v>
      </c>
      <c r="I258" s="55">
        <f>Ders_Programı!K259</f>
        <v>0</v>
      </c>
      <c r="J258" s="55">
        <f>Ders_Programı!N259</f>
        <v>0</v>
      </c>
      <c r="K258" s="8"/>
    </row>
    <row r="259" spans="1:11" ht="13.5" customHeight="1" x14ac:dyDescent="0.25">
      <c r="A259" s="237"/>
      <c r="B259" s="237"/>
      <c r="C259" s="237"/>
      <c r="D259" s="55" t="s">
        <v>117</v>
      </c>
      <c r="E259" s="55">
        <f>Ders_Programı!D259</f>
        <v>0</v>
      </c>
      <c r="F259" s="55">
        <f>Ders_Programı!D259</f>
        <v>0</v>
      </c>
      <c r="G259" s="55">
        <f>Ders_Programı!D259</f>
        <v>0</v>
      </c>
      <c r="H259" s="55">
        <f>Ders_Programı!D259</f>
        <v>0</v>
      </c>
      <c r="I259" s="55">
        <f>Ders_Programı!J259</f>
        <v>0</v>
      </c>
      <c r="J259" s="55">
        <f>Ders_Programı!M259</f>
        <v>0</v>
      </c>
      <c r="K259" s="8"/>
    </row>
    <row r="260" spans="1:11" ht="13.5" customHeight="1" x14ac:dyDescent="0.25">
      <c r="A260" s="237"/>
      <c r="B260" s="238">
        <v>9</v>
      </c>
      <c r="C260" s="236">
        <v>0.75</v>
      </c>
      <c r="D260" s="55" t="s">
        <v>119</v>
      </c>
      <c r="E260" s="55">
        <f>Ders_Programı!E261</f>
        <v>0</v>
      </c>
      <c r="F260" s="55">
        <f>Ders_Programı!F261</f>
        <v>0</v>
      </c>
      <c r="G260" s="55">
        <f>Ders_Programı!G261</f>
        <v>0</v>
      </c>
      <c r="H260" s="55">
        <f>Ders_Programı!H261</f>
        <v>0</v>
      </c>
      <c r="I260" s="55">
        <f>Ders_Programı!K261</f>
        <v>0</v>
      </c>
      <c r="J260" s="55">
        <f>Ders_Programı!N261</f>
        <v>0</v>
      </c>
      <c r="K260" s="8"/>
    </row>
    <row r="261" spans="1:11" ht="13.5" customHeight="1" x14ac:dyDescent="0.25">
      <c r="A261" s="237"/>
      <c r="B261" s="237"/>
      <c r="C261" s="237"/>
      <c r="D261" s="55" t="s">
        <v>117</v>
      </c>
      <c r="E261" s="55">
        <f>Ders_Programı!D261</f>
        <v>0</v>
      </c>
      <c r="F261" s="55">
        <f>Ders_Programı!D261</f>
        <v>0</v>
      </c>
      <c r="G261" s="55">
        <f>Ders_Programı!D261</f>
        <v>0</v>
      </c>
      <c r="H261" s="55">
        <f>Ders_Programı!D261</f>
        <v>0</v>
      </c>
      <c r="I261" s="55">
        <f>Ders_Programı!J261</f>
        <v>0</v>
      </c>
      <c r="J261" s="55">
        <f>Ders_Programı!M261</f>
        <v>0</v>
      </c>
      <c r="K261" s="8"/>
    </row>
    <row r="262" spans="1:11" ht="13.5" customHeight="1" x14ac:dyDescent="0.25">
      <c r="A262" s="237"/>
      <c r="B262" s="238">
        <v>10</v>
      </c>
      <c r="C262" s="236">
        <v>0.79166666666666663</v>
      </c>
      <c r="D262" s="52" t="s">
        <v>119</v>
      </c>
      <c r="E262" s="52">
        <f>Ders_Programı!E263</f>
        <v>0</v>
      </c>
      <c r="F262" s="52">
        <f>Ders_Programı!F263</f>
        <v>0</v>
      </c>
      <c r="G262" s="52">
        <f>Ders_Programı!G263</f>
        <v>0</v>
      </c>
      <c r="H262" s="52">
        <f>Ders_Programı!H263</f>
        <v>0</v>
      </c>
      <c r="I262" s="52">
        <f>Ders_Programı!K263</f>
        <v>0</v>
      </c>
      <c r="J262" s="52">
        <f>Ders_Programı!N263</f>
        <v>0</v>
      </c>
      <c r="K262" s="8"/>
    </row>
    <row r="263" spans="1:11" ht="13.5" customHeight="1" x14ac:dyDescent="0.25">
      <c r="A263" s="237"/>
      <c r="B263" s="237"/>
      <c r="C263" s="237"/>
      <c r="D263" s="52" t="s">
        <v>117</v>
      </c>
      <c r="E263" s="52">
        <f>Ders_Programı!D263</f>
        <v>0</v>
      </c>
      <c r="F263" s="52">
        <f>Ders_Programı!D263</f>
        <v>0</v>
      </c>
      <c r="G263" s="52">
        <f>Ders_Programı!D263</f>
        <v>0</v>
      </c>
      <c r="H263" s="52">
        <f>Ders_Programı!D263</f>
        <v>0</v>
      </c>
      <c r="I263" s="52">
        <f>Ders_Programı!J263</f>
        <v>0</v>
      </c>
      <c r="J263" s="52">
        <f>Ders_Programı!M263</f>
        <v>0</v>
      </c>
      <c r="K263" s="8"/>
    </row>
    <row r="264" spans="1:11" ht="13.5" customHeight="1" x14ac:dyDescent="0.25">
      <c r="A264" s="237"/>
      <c r="B264" s="238">
        <v>11</v>
      </c>
      <c r="C264" s="236">
        <v>0.83333333333333337</v>
      </c>
      <c r="D264" s="52" t="s">
        <v>119</v>
      </c>
      <c r="E264" s="52">
        <f>Ders_Programı!E265</f>
        <v>0</v>
      </c>
      <c r="F264" s="52">
        <f>Ders_Programı!F265</f>
        <v>0</v>
      </c>
      <c r="G264" s="52">
        <f>Ders_Programı!G265</f>
        <v>0</v>
      </c>
      <c r="H264" s="52">
        <f>Ders_Programı!H265</f>
        <v>0</v>
      </c>
      <c r="I264" s="52">
        <f>Ders_Programı!K265</f>
        <v>0</v>
      </c>
      <c r="J264" s="52">
        <f>Ders_Programı!N265</f>
        <v>0</v>
      </c>
      <c r="K264" s="8"/>
    </row>
    <row r="265" spans="1:11" ht="13.5" customHeight="1" x14ac:dyDescent="0.25">
      <c r="A265" s="237"/>
      <c r="B265" s="237"/>
      <c r="C265" s="237"/>
      <c r="D265" s="52" t="s">
        <v>117</v>
      </c>
      <c r="E265" s="52">
        <f>Ders_Programı!D265</f>
        <v>0</v>
      </c>
      <c r="F265" s="52">
        <f>Ders_Programı!D265</f>
        <v>0</v>
      </c>
      <c r="G265" s="52">
        <f>Ders_Programı!D265</f>
        <v>0</v>
      </c>
      <c r="H265" s="52">
        <f>Ders_Programı!D265</f>
        <v>0</v>
      </c>
      <c r="I265" s="52">
        <f>Ders_Programı!J265</f>
        <v>0</v>
      </c>
      <c r="J265" s="52">
        <f>Ders_Programı!M265</f>
        <v>0</v>
      </c>
      <c r="K265" s="8"/>
    </row>
    <row r="266" spans="1:11" ht="13.5" customHeight="1" x14ac:dyDescent="0.25">
      <c r="A266" s="247">
        <f>A244+1</f>
        <v>44590</v>
      </c>
      <c r="B266" s="240">
        <v>1</v>
      </c>
      <c r="C266" s="248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5">
      <c r="A267" s="241"/>
      <c r="B267" s="241"/>
      <c r="C267" s="241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5">
      <c r="A268" s="241"/>
      <c r="B268" s="240">
        <v>2</v>
      </c>
      <c r="C268" s="242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5">
      <c r="A269" s="241"/>
      <c r="B269" s="241"/>
      <c r="C269" s="241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5">
      <c r="A270" s="241"/>
      <c r="B270" s="240">
        <v>3</v>
      </c>
      <c r="C270" s="242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5">
      <c r="A271" s="241"/>
      <c r="B271" s="241"/>
      <c r="C271" s="241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5">
      <c r="A272" s="241"/>
      <c r="B272" s="240">
        <v>4</v>
      </c>
      <c r="C272" s="242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5">
      <c r="A273" s="241"/>
      <c r="B273" s="241"/>
      <c r="C273" s="241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5">
      <c r="A274" s="241"/>
      <c r="B274" s="240">
        <v>5</v>
      </c>
      <c r="C274" s="242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5">
      <c r="A275" s="241"/>
      <c r="B275" s="241"/>
      <c r="C275" s="241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5">
      <c r="A276" s="241"/>
      <c r="B276" s="240">
        <v>6</v>
      </c>
      <c r="C276" s="242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5">
      <c r="A277" s="241"/>
      <c r="B277" s="241"/>
      <c r="C277" s="241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5">
      <c r="A278" s="241"/>
      <c r="B278" s="240">
        <v>7</v>
      </c>
      <c r="C278" s="242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5">
      <c r="A279" s="241"/>
      <c r="B279" s="241"/>
      <c r="C279" s="241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5">
      <c r="A280" s="241"/>
      <c r="B280" s="240">
        <v>8</v>
      </c>
      <c r="C280" s="242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5">
      <c r="A281" s="241"/>
      <c r="B281" s="241"/>
      <c r="C281" s="241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5">
      <c r="A282" s="241"/>
      <c r="B282" s="240">
        <v>9</v>
      </c>
      <c r="C282" s="242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5">
      <c r="A283" s="241"/>
      <c r="B283" s="241"/>
      <c r="C283" s="241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5">
      <c r="A284" s="241"/>
      <c r="B284" s="240">
        <v>10</v>
      </c>
      <c r="C284" s="242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5">
      <c r="A285" s="241"/>
      <c r="B285" s="241"/>
      <c r="C285" s="241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5">
      <c r="A286" s="241"/>
      <c r="B286" s="240">
        <v>11</v>
      </c>
      <c r="C286" s="242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5">
      <c r="A287" s="241"/>
      <c r="B287" s="241"/>
      <c r="C287" s="241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5">
      <c r="A288" s="243">
        <f>A266+1</f>
        <v>44591</v>
      </c>
      <c r="B288" s="238">
        <v>1</v>
      </c>
      <c r="C288" s="239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5">
      <c r="A289" s="237"/>
      <c r="B289" s="237"/>
      <c r="C289" s="237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5">
      <c r="A290" s="237"/>
      <c r="B290" s="238">
        <v>2</v>
      </c>
      <c r="C290" s="236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5">
      <c r="A291" s="237"/>
      <c r="B291" s="237"/>
      <c r="C291" s="237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5">
      <c r="A292" s="237"/>
      <c r="B292" s="238">
        <v>3</v>
      </c>
      <c r="C292" s="236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5">
      <c r="A293" s="237"/>
      <c r="B293" s="237"/>
      <c r="C293" s="237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5">
      <c r="A294" s="237"/>
      <c r="B294" s="238">
        <v>4</v>
      </c>
      <c r="C294" s="236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5">
      <c r="A295" s="237"/>
      <c r="B295" s="237"/>
      <c r="C295" s="237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5">
      <c r="A296" s="237"/>
      <c r="B296" s="238">
        <v>5</v>
      </c>
      <c r="C296" s="236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5">
      <c r="A297" s="237"/>
      <c r="B297" s="237"/>
      <c r="C297" s="237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5">
      <c r="A298" s="237"/>
      <c r="B298" s="238">
        <v>6</v>
      </c>
      <c r="C298" s="236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5">
      <c r="A299" s="237"/>
      <c r="B299" s="237"/>
      <c r="C299" s="237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5">
      <c r="A300" s="237"/>
      <c r="B300" s="238">
        <v>7</v>
      </c>
      <c r="C300" s="236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5">
      <c r="A301" s="237"/>
      <c r="B301" s="237"/>
      <c r="C301" s="237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5">
      <c r="A302" s="237"/>
      <c r="B302" s="238">
        <v>8</v>
      </c>
      <c r="C302" s="236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5">
      <c r="A303" s="237"/>
      <c r="B303" s="237"/>
      <c r="C303" s="237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5">
      <c r="A304" s="237"/>
      <c r="B304" s="238">
        <v>9</v>
      </c>
      <c r="C304" s="236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5">
      <c r="A305" s="237"/>
      <c r="B305" s="237"/>
      <c r="C305" s="237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5">
      <c r="A306" s="237"/>
      <c r="B306" s="238">
        <v>10</v>
      </c>
      <c r="C306" s="236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5">
      <c r="A307" s="237"/>
      <c r="B307" s="237"/>
      <c r="C307" s="237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5">
      <c r="A308" s="237"/>
      <c r="B308" s="238">
        <v>11</v>
      </c>
      <c r="C308" s="236">
        <v>0.83333333333333337</v>
      </c>
      <c r="D308" s="52" t="s">
        <v>119</v>
      </c>
      <c r="E308" s="52">
        <f>Ders_Programı!E268</f>
        <v>0</v>
      </c>
      <c r="F308" s="52">
        <f>Ders_Programı!F268</f>
        <v>0</v>
      </c>
      <c r="G308" s="52">
        <f>Ders_Programı!G268</f>
        <v>0</v>
      </c>
      <c r="H308" s="52">
        <f>Ders_Programı!H268</f>
        <v>0</v>
      </c>
      <c r="I308" s="52">
        <f>Ders_Programı!K268</f>
        <v>0</v>
      </c>
      <c r="J308" s="52">
        <f>Ders_Programı!N268</f>
        <v>0</v>
      </c>
      <c r="K308" s="8"/>
    </row>
    <row r="309" spans="1:11" ht="13.5" customHeight="1" x14ac:dyDescent="0.25">
      <c r="A309" s="237"/>
      <c r="B309" s="237"/>
      <c r="C309" s="237"/>
      <c r="D309" s="52" t="s">
        <v>117</v>
      </c>
      <c r="E309" s="52">
        <f>Ders_Programı!D268</f>
        <v>0</v>
      </c>
      <c r="F309" s="52">
        <f>Ders_Programı!D268</f>
        <v>0</v>
      </c>
      <c r="G309" s="52">
        <f>Ders_Programı!D268</f>
        <v>0</v>
      </c>
      <c r="H309" s="52">
        <f>Ders_Programı!D268</f>
        <v>0</v>
      </c>
      <c r="I309" s="52">
        <f>Ders_Programı!J268</f>
        <v>0</v>
      </c>
      <c r="J309" s="52">
        <f>Ders_Programı!M268</f>
        <v>0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Acer</cp:lastModifiedBy>
  <cp:lastPrinted>2017-12-05T07:44:18Z</cp:lastPrinted>
  <dcterms:created xsi:type="dcterms:W3CDTF">2015-01-20T08:56:56Z</dcterms:created>
  <dcterms:modified xsi:type="dcterms:W3CDTF">2022-01-05T20:49:17Z</dcterms:modified>
</cp:coreProperties>
</file>